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松本フォルダ\"/>
    </mc:Choice>
  </mc:AlternateContent>
  <xr:revisionPtr revIDLastSave="0" documentId="8_{6B19CBB1-9700-43E2-ACCD-EBEEC1F6187A}" xr6:coauthVersionLast="47" xr6:coauthVersionMax="47" xr10:uidLastSave="{00000000-0000-0000-0000-000000000000}"/>
  <workbookProtection workbookAlgorithmName="SHA-512" workbookHashValue="73gtx/e2BtlWxSouTzaHRTgbTH9V3VlhbaNfNSOTwiMWbEqlj/LgUzDDEPUbWNQcBXUBQbYyCgXxdk8u/Ih34g==" workbookSaltValue="bZve2nSBFByFyhus09+odQ==" workbookSpinCount="100000" lockStructure="1"/>
  <bookViews>
    <workbookView xWindow="-110" yWindow="-110" windowWidth="19420" windowHeight="12220" xr2:uid="{00000000-000D-0000-FFFF-FFFF00000000}"/>
  </bookViews>
  <sheets>
    <sheet name="別添1 原材料等の価格高騰" sheetId="3" r:id="rId1"/>
    <sheet name="別添2 仕入れ価格高騰" sheetId="4" r:id="rId2"/>
    <sheet name="別添3 利益率の悪化" sheetId="5" r:id="rId3"/>
    <sheet name="判定" sheetId="6" state="hidden" r:id="rId4"/>
  </sheets>
  <definedNames>
    <definedName name="_xlnm.Print_Area" localSheetId="0">'別添1 原材料等の価格高騰'!$A$1:$K$103</definedName>
    <definedName name="_xlnm.Print_Area" localSheetId="1">'別添2 仕入れ価格高騰'!$A$1:$K$77</definedName>
    <definedName name="_xlnm.Print_Area" localSheetId="2">'別添3 利益率の悪化'!$A$1:$K$67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0" i="6" l="1"/>
  <c r="Q20" i="6"/>
  <c r="P20" i="6"/>
  <c r="O20" i="6"/>
  <c r="N20" i="6"/>
  <c r="M20" i="6"/>
  <c r="H19" i="6"/>
  <c r="J44" i="5"/>
  <c r="E39" i="5"/>
  <c r="E49" i="5"/>
  <c r="H49" i="5"/>
  <c r="P21" i="6" l="1"/>
  <c r="M21" i="6"/>
  <c r="K49" i="5"/>
  <c r="G40" i="6" s="1"/>
  <c r="S21" i="6" l="1"/>
  <c r="T21" i="6" s="1"/>
  <c r="H54" i="4"/>
  <c r="E54" i="4"/>
  <c r="H52" i="4"/>
  <c r="L31" i="6" s="1"/>
  <c r="J31" i="6" s="1"/>
  <c r="E41" i="4"/>
  <c r="E60" i="4"/>
  <c r="H60" i="4"/>
  <c r="K60" i="4" l="1"/>
  <c r="K54" i="4"/>
  <c r="J28" i="6" l="1"/>
  <c r="L34" i="6"/>
  <c r="J34" i="6" s="1"/>
  <c r="E69" i="3"/>
  <c r="K76" i="3"/>
  <c r="H53" i="3"/>
  <c r="H51" i="3"/>
  <c r="H54" i="3" s="1"/>
  <c r="H3" i="6" s="1"/>
  <c r="H76" i="3"/>
  <c r="J73" i="3"/>
  <c r="I73" i="3"/>
  <c r="H73" i="3"/>
  <c r="H69" i="3"/>
  <c r="K69" i="3" s="1"/>
  <c r="H17" i="6" s="1"/>
  <c r="J66" i="3"/>
  <c r="I66" i="3"/>
  <c r="H66" i="3"/>
  <c r="H62" i="3"/>
  <c r="K62" i="3" s="1"/>
  <c r="H14" i="6" s="1"/>
  <c r="H60" i="3"/>
  <c r="J45" i="3"/>
  <c r="J80" i="3" s="1"/>
  <c r="G73" i="3"/>
  <c r="F73" i="3"/>
  <c r="E73" i="3"/>
  <c r="G66" i="3"/>
  <c r="F66" i="3"/>
  <c r="E66" i="3"/>
  <c r="E67" i="3" s="1"/>
  <c r="E76" i="3"/>
  <c r="E62" i="3"/>
  <c r="E60" i="3"/>
  <c r="E74" i="3" l="1"/>
  <c r="E77" i="3" s="1"/>
  <c r="H74" i="3"/>
  <c r="H77" i="3" s="1"/>
  <c r="H63" i="3"/>
  <c r="H67" i="3"/>
  <c r="H70" i="3"/>
  <c r="E70" i="3"/>
  <c r="E63" i="3"/>
  <c r="J56" i="3" l="1"/>
  <c r="I11" i="6" s="1"/>
  <c r="E40" i="3"/>
  <c r="E53" i="3"/>
  <c r="K53" i="3" s="1"/>
  <c r="I6" i="6" l="1"/>
  <c r="H6" i="6"/>
  <c r="E84" i="3"/>
  <c r="H84" i="3"/>
  <c r="E51" i="3"/>
  <c r="E54" i="3" s="1"/>
  <c r="K84" i="3" l="1"/>
  <c r="J21" i="6" s="1"/>
  <c r="J7"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事業団職員</author>
  </authors>
  <commentList>
    <comment ref="J88" authorId="0" shapeId="0" xr:uid="{00000000-0006-0000-0000-000002000000}">
      <text>
        <r>
          <rPr>
            <b/>
            <sz val="9"/>
            <color indexed="81"/>
            <rFont val="ＭＳ Ｐゴシック"/>
            <family val="3"/>
            <charset val="128"/>
          </rPr>
          <t>データの出典を記載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事業団職員</author>
  </authors>
  <commentList>
    <comment ref="J63" authorId="0" shapeId="0" xr:uid="{D558D98A-F7C1-47AE-83A1-7243B8DCDFBE}">
      <text>
        <r>
          <rPr>
            <b/>
            <sz val="9"/>
            <color indexed="81"/>
            <rFont val="ＭＳ Ｐゴシック"/>
            <family val="3"/>
            <charset val="128"/>
          </rPr>
          <t>データの出典を記載</t>
        </r>
      </text>
    </comment>
  </commentList>
</comments>
</file>

<file path=xl/sharedStrings.xml><?xml version="1.0" encoding="utf-8"?>
<sst xmlns="http://schemas.openxmlformats.org/spreadsheetml/2006/main" count="235" uniqueCount="102">
  <si>
    <t>[出典：</t>
    <rPh sb="1" eb="3">
      <t>シュッテン</t>
    </rPh>
    <phoneticPr fontId="2"/>
  </si>
  <si>
    <t>［必要に応じ、別紙を添付］</t>
    <rPh sb="1" eb="3">
      <t>ヒツヨウ</t>
    </rPh>
    <rPh sb="4" eb="5">
      <t>オウ</t>
    </rPh>
    <rPh sb="7" eb="9">
      <t>ベッシ</t>
    </rPh>
    <rPh sb="10" eb="12">
      <t>テンプ</t>
    </rPh>
    <phoneticPr fontId="2"/>
  </si>
  <si>
    <t>省</t>
    <rPh sb="0" eb="1">
      <t>ショウ</t>
    </rPh>
    <phoneticPr fontId="2"/>
  </si>
  <si>
    <t>局・庁</t>
    <rPh sb="0" eb="1">
      <t>キョク</t>
    </rPh>
    <rPh sb="2" eb="3">
      <t>チョウ</t>
    </rPh>
    <phoneticPr fontId="2"/>
  </si>
  <si>
    <t>課・室</t>
    <rPh sb="0" eb="1">
      <t>カ</t>
    </rPh>
    <rPh sb="2" eb="3">
      <t>シツ</t>
    </rPh>
    <phoneticPr fontId="2"/>
  </si>
  <si>
    <t>業種名：</t>
    <rPh sb="0" eb="2">
      <t>ギョウシュ</t>
    </rPh>
    <rPh sb="2" eb="3">
      <t>ナ</t>
    </rPh>
    <phoneticPr fontId="5"/>
  </si>
  <si>
    <t>分  類  番  号：</t>
    <rPh sb="0" eb="1">
      <t>ブン</t>
    </rPh>
    <rPh sb="3" eb="4">
      <t>ルイ</t>
    </rPh>
    <rPh sb="6" eb="7">
      <t>バン</t>
    </rPh>
    <rPh sb="9" eb="10">
      <t>ゴウ</t>
    </rPh>
    <phoneticPr fontId="5"/>
  </si>
  <si>
    <t>所管：</t>
    <rPh sb="0" eb="2">
      <t>ショカン</t>
    </rPh>
    <phoneticPr fontId="2"/>
  </si>
  <si>
    <t>担当者：</t>
    <rPh sb="0" eb="3">
      <t>タントウシャ</t>
    </rPh>
    <phoneticPr fontId="5"/>
  </si>
  <si>
    <t>TEL：</t>
    <phoneticPr fontId="2"/>
  </si>
  <si>
    <t>内線：</t>
    <rPh sb="0" eb="2">
      <t>ナイセン</t>
    </rPh>
    <phoneticPr fontId="2"/>
  </si>
  <si>
    <t>① 主要原材料等価格の高騰が当該業種に属する相当数の中小企業者の事業活動に支障を生じている場合には、その内容を記述。また、今後の動向についても記述。</t>
    <rPh sb="2" eb="4">
      <t>シュヨウ</t>
    </rPh>
    <rPh sb="4" eb="7">
      <t>ゲンザイリョウ</t>
    </rPh>
    <rPh sb="7" eb="8">
      <t>トウ</t>
    </rPh>
    <rPh sb="8" eb="10">
      <t>カカク</t>
    </rPh>
    <rPh sb="11" eb="13">
      <t>コウトウ</t>
    </rPh>
    <rPh sb="14" eb="16">
      <t>トウガイ</t>
    </rPh>
    <rPh sb="16" eb="18">
      <t>ギョウシュ</t>
    </rPh>
    <rPh sb="19" eb="20">
      <t>ゾク</t>
    </rPh>
    <rPh sb="22" eb="25">
      <t>ソウトウスウ</t>
    </rPh>
    <rPh sb="26" eb="28">
      <t>チュウショウ</t>
    </rPh>
    <rPh sb="28" eb="31">
      <t>キギョウシャ</t>
    </rPh>
    <rPh sb="45" eb="47">
      <t>バアイ</t>
    </rPh>
    <rPh sb="52" eb="54">
      <t>ナイヨウ</t>
    </rPh>
    <rPh sb="55" eb="57">
      <t>キジュツ</t>
    </rPh>
    <rPh sb="71" eb="73">
      <t>キジュツ</t>
    </rPh>
    <phoneticPr fontId="5"/>
  </si>
  <si>
    <t>備考</t>
    <rPh sb="0" eb="2">
      <t>ビコウ</t>
    </rPh>
    <phoneticPr fontId="2"/>
  </si>
  <si>
    <t>]</t>
    <phoneticPr fontId="2"/>
  </si>
  <si>
    <t>①製品等原価</t>
    <rPh sb="1" eb="4">
      <t>セイヒンナド</t>
    </rPh>
    <rPh sb="4" eb="6">
      <t>ゲンカ</t>
    </rPh>
    <phoneticPr fontId="2"/>
  </si>
  <si>
    <t>平均製品等原価</t>
    <rPh sb="0" eb="2">
      <t>ヘイキン</t>
    </rPh>
    <rPh sb="2" eb="4">
      <t>セイヒン</t>
    </rPh>
    <rPh sb="4" eb="5">
      <t>トウ</t>
    </rPh>
    <rPh sb="5" eb="7">
      <t>ゲンカ</t>
    </rPh>
    <phoneticPr fontId="2"/>
  </si>
  <si>
    <t>②主要原材料等の購入額</t>
    <rPh sb="1" eb="3">
      <t>シュヨウ</t>
    </rPh>
    <rPh sb="3" eb="6">
      <t>ゲンザイリョウ</t>
    </rPh>
    <rPh sb="6" eb="7">
      <t>トウ</t>
    </rPh>
    <rPh sb="8" eb="11">
      <t>コウニュウガク</t>
    </rPh>
    <phoneticPr fontId="2"/>
  </si>
  <si>
    <t>平均主要原材料等購入額</t>
    <rPh sb="0" eb="2">
      <t>ヘイキン</t>
    </rPh>
    <rPh sb="2" eb="4">
      <t>シュヨウ</t>
    </rPh>
    <rPh sb="4" eb="7">
      <t>ゲンザイリョウ</t>
    </rPh>
    <rPh sb="7" eb="8">
      <t>トウ</t>
    </rPh>
    <rPh sb="8" eb="10">
      <t>コウニュウ</t>
    </rPh>
    <rPh sb="10" eb="11">
      <t>ガク</t>
    </rPh>
    <phoneticPr fontId="2"/>
  </si>
  <si>
    <t>製品等価格上昇率</t>
    <rPh sb="0" eb="2">
      <t>セイヒン</t>
    </rPh>
    <rPh sb="2" eb="3">
      <t>トウ</t>
    </rPh>
    <rPh sb="3" eb="5">
      <t>カカク</t>
    </rPh>
    <rPh sb="5" eb="8">
      <t>ジョウショウリツ</t>
    </rPh>
    <phoneticPr fontId="2"/>
  </si>
  <si>
    <t>は、自動計算されるため入力不可。</t>
    <rPh sb="2" eb="4">
      <t>ジドウ</t>
    </rPh>
    <rPh sb="4" eb="6">
      <t>ケイサン</t>
    </rPh>
    <rPh sb="11" eb="13">
      <t>ニュウリョク</t>
    </rPh>
    <rPh sb="13" eb="15">
      <t>フカ</t>
    </rPh>
    <phoneticPr fontId="2"/>
  </si>
  <si>
    <t>③主要原材料等の利用率
　(②/①)</t>
    <rPh sb="1" eb="3">
      <t>シュヨウ</t>
    </rPh>
    <rPh sb="3" eb="6">
      <t>ゲンザイリョウ</t>
    </rPh>
    <rPh sb="6" eb="7">
      <t>トウ</t>
    </rPh>
    <rPh sb="8" eb="11">
      <t>リヨウリツ</t>
    </rPh>
    <phoneticPr fontId="2"/>
  </si>
  <si>
    <t>上記データの集計方法を具体的に記入願います。推計による場合は、その推計方法を具体的に記入願います。（必要に応じ別紙を添付して下さい）</t>
    <rPh sb="6" eb="8">
      <t>シュウケイ</t>
    </rPh>
    <rPh sb="8" eb="10">
      <t>ホウホウ</t>
    </rPh>
    <rPh sb="11" eb="14">
      <t>グタイテキ</t>
    </rPh>
    <rPh sb="15" eb="17">
      <t>キニュウ</t>
    </rPh>
    <rPh sb="17" eb="18">
      <t>ネガ</t>
    </rPh>
    <rPh sb="22" eb="24">
      <t>スイケイ</t>
    </rPh>
    <rPh sb="27" eb="29">
      <t>バアイ</t>
    </rPh>
    <rPh sb="33" eb="35">
      <t>スイケイ</t>
    </rPh>
    <rPh sb="35" eb="37">
      <t>ホウホウ</t>
    </rPh>
    <rPh sb="38" eb="41">
      <t>グタイテキ</t>
    </rPh>
    <phoneticPr fontId="2"/>
  </si>
  <si>
    <t>社</t>
    <rPh sb="0" eb="1">
      <t>シャ</t>
    </rPh>
    <phoneticPr fontId="2"/>
  </si>
  <si>
    <t>主要原材料等価格上昇率</t>
    <rPh sb="0" eb="2">
      <t>シュヨウ</t>
    </rPh>
    <rPh sb="2" eb="5">
      <t>ゲンザイリョウ</t>
    </rPh>
    <rPh sb="5" eb="6">
      <t>トウ</t>
    </rPh>
    <rPh sb="6" eb="8">
      <t>カカク</t>
    </rPh>
    <rPh sb="8" eb="11">
      <t>ジョウショウリツ</t>
    </rPh>
    <phoneticPr fontId="2"/>
  </si>
  <si>
    <t>（単位：　　　）</t>
    <rPh sb="1" eb="3">
      <t>タンイ</t>
    </rPh>
    <phoneticPr fontId="2"/>
  </si>
  <si>
    <t>② 主要原材料等価格の高騰に対する業界の自主努力による対策を講じている場合には、その内容を記述。</t>
    <rPh sb="2" eb="4">
      <t>シュヨウ</t>
    </rPh>
    <rPh sb="4" eb="7">
      <t>ゲンザイリョウ</t>
    </rPh>
    <rPh sb="7" eb="8">
      <t>トウ</t>
    </rPh>
    <rPh sb="8" eb="10">
      <t>カカク</t>
    </rPh>
    <rPh sb="11" eb="13">
      <t>コウトウ</t>
    </rPh>
    <rPh sb="14" eb="15">
      <t>タイ</t>
    </rPh>
    <rPh sb="17" eb="19">
      <t>ギョウカイ</t>
    </rPh>
    <rPh sb="20" eb="22">
      <t>ジシュ</t>
    </rPh>
    <rPh sb="22" eb="24">
      <t>ドリョク</t>
    </rPh>
    <rPh sb="27" eb="29">
      <t>タイサク</t>
    </rPh>
    <rPh sb="30" eb="31">
      <t>コウ</t>
    </rPh>
    <rPh sb="35" eb="37">
      <t>バアイ</t>
    </rPh>
    <rPh sb="42" eb="44">
      <t>ナイヨウ</t>
    </rPh>
    <rPh sb="45" eb="47">
      <t>キジュツ</t>
    </rPh>
    <phoneticPr fontId="5"/>
  </si>
  <si>
    <t>日本標準産業分類（第14回改訂版）</t>
    <rPh sb="0" eb="2">
      <t>ニホン</t>
    </rPh>
    <rPh sb="2" eb="4">
      <t>ヒョウジュン</t>
    </rPh>
    <rPh sb="4" eb="6">
      <t>サンギョウ</t>
    </rPh>
    <rPh sb="6" eb="8">
      <t>ブンルイ</t>
    </rPh>
    <rPh sb="9" eb="10">
      <t>ダイ</t>
    </rPh>
    <rPh sb="12" eb="13">
      <t>カイ</t>
    </rPh>
    <rPh sb="13" eb="16">
      <t>カイテイバン</t>
    </rPh>
    <phoneticPr fontId="5"/>
  </si>
  <si>
    <t>令和８年
調査時点
（令和８年　月）</t>
  </si>
  <si>
    <t>令和７年７月</t>
    <phoneticPr fontId="2"/>
  </si>
  <si>
    <t>令和７年８月</t>
    <phoneticPr fontId="2"/>
  </si>
  <si>
    <t>令和７年９月</t>
    <phoneticPr fontId="2"/>
  </si>
  <si>
    <t>黄色セル：必ず記載いただきたい箇所</t>
    <rPh sb="0" eb="2">
      <t>キイロ</t>
    </rPh>
    <rPh sb="5" eb="6">
      <t>カナラ</t>
    </rPh>
    <rPh sb="7" eb="9">
      <t>キサイ</t>
    </rPh>
    <rPh sb="15" eb="17">
      <t>カショ</t>
    </rPh>
    <phoneticPr fontId="2"/>
  </si>
  <si>
    <t>ベージュ色セル：必要な場合に記載いただきたい箇所</t>
    <rPh sb="4" eb="5">
      <t>イロ</t>
    </rPh>
    <rPh sb="8" eb="10">
      <t>ヒツヨウ</t>
    </rPh>
    <rPh sb="11" eb="13">
      <t>バアイ</t>
    </rPh>
    <rPh sb="14" eb="16">
      <t>キサイ</t>
    </rPh>
    <rPh sb="22" eb="24">
      <t>カショ</t>
    </rPh>
    <phoneticPr fontId="2"/>
  </si>
  <si>
    <t>（１）業種・業界の状況</t>
    <rPh sb="3" eb="5">
      <t>ギョウシュ</t>
    </rPh>
    <rPh sb="6" eb="8">
      <t>ギョウカイ</t>
    </rPh>
    <rPh sb="9" eb="11">
      <t>ジョウキョウ</t>
    </rPh>
    <phoneticPr fontId="5"/>
  </si>
  <si>
    <t>令和８年７月</t>
    <phoneticPr fontId="2"/>
  </si>
  <si>
    <t>令和８年８月</t>
    <phoneticPr fontId="2"/>
  </si>
  <si>
    <t>令和８年９月</t>
    <phoneticPr fontId="2"/>
  </si>
  <si>
    <t>）</t>
    <phoneticPr fontId="2"/>
  </si>
  <si>
    <t>（単位：</t>
    <phoneticPr fontId="2"/>
  </si>
  <si>
    <t xml:space="preserve"> 別添１</t>
    <rPh sb="1" eb="3">
      <t>ベッテン</t>
    </rPh>
    <phoneticPr fontId="5"/>
  </si>
  <si>
    <t>（２）調査対象中小企業の割合</t>
    <rPh sb="3" eb="5">
      <t>チョウサ</t>
    </rPh>
    <rPh sb="5" eb="11">
      <t>タイショウチュウショウキギョウ</t>
    </rPh>
    <rPh sb="12" eb="14">
      <t>ワリアイ</t>
    </rPh>
    <phoneticPr fontId="5"/>
  </si>
  <si>
    <t>中小企業数(A)</t>
    <rPh sb="0" eb="2">
      <t>チュウショウ</t>
    </rPh>
    <rPh sb="2" eb="5">
      <t>キギョウスウ</t>
    </rPh>
    <phoneticPr fontId="5"/>
  </si>
  <si>
    <t>調査対象中小企業数(B)</t>
    <rPh sb="0" eb="2">
      <t>チョウサ</t>
    </rPh>
    <rPh sb="2" eb="4">
      <t>タイショウ</t>
    </rPh>
    <rPh sb="4" eb="6">
      <t>チュウショウ</t>
    </rPh>
    <rPh sb="6" eb="9">
      <t>キギョウスウ</t>
    </rPh>
    <phoneticPr fontId="2"/>
  </si>
  <si>
    <t>調査対象率(B)/(A)</t>
    <phoneticPr fontId="2"/>
  </si>
  <si>
    <t>出典</t>
    <rPh sb="0" eb="2">
      <t>シュッテン</t>
    </rPh>
    <phoneticPr fontId="2"/>
  </si>
  <si>
    <t>データが推計による場合の推計方法</t>
    <rPh sb="12" eb="16">
      <t>スイケイホウホウ</t>
    </rPh>
    <phoneticPr fontId="2"/>
  </si>
  <si>
    <t>調査対象率が５０％未満だが提出する理由</t>
    <rPh sb="0" eb="5">
      <t>チョウサタイショウリツ</t>
    </rPh>
    <rPh sb="9" eb="11">
      <t>ミマン</t>
    </rPh>
    <rPh sb="13" eb="15">
      <t>テイシュツ</t>
    </rPh>
    <rPh sb="17" eb="19">
      <t>リユウ</t>
    </rPh>
    <phoneticPr fontId="2"/>
  </si>
  <si>
    <t>主要原材料①</t>
    <rPh sb="0" eb="5">
      <t>シュヨウゲンザイリョウ</t>
    </rPh>
    <phoneticPr fontId="2"/>
  </si>
  <si>
    <t>主要原材料</t>
    <rPh sb="0" eb="5">
      <t>シュヨウゲンザイリョウ</t>
    </rPh>
    <phoneticPr fontId="2"/>
  </si>
  <si>
    <t>主要原材料②</t>
    <rPh sb="0" eb="5">
      <t>シュヨウゲンザイリョウ</t>
    </rPh>
    <phoneticPr fontId="2"/>
  </si>
  <si>
    <t>主要原材料③</t>
    <rPh sb="0" eb="5">
      <t>シュヨウゲンザイリョウ</t>
    </rPh>
    <phoneticPr fontId="2"/>
  </si>
  <si>
    <t>主要原材料等の利用率
※20％以上か。</t>
    <phoneticPr fontId="2"/>
  </si>
  <si>
    <t>（単一の場合）</t>
    <rPh sb="1" eb="3">
      <t>タンイツ</t>
    </rPh>
    <rPh sb="4" eb="6">
      <t>バアイ</t>
    </rPh>
    <phoneticPr fontId="2"/>
  </si>
  <si>
    <t>（複数の場合）</t>
    <rPh sb="1" eb="3">
      <t>フクスウ</t>
    </rPh>
    <rPh sb="4" eb="6">
      <t>バアイ</t>
    </rPh>
    <phoneticPr fontId="2"/>
  </si>
  <si>
    <t>主要原材料等価格上昇率①
※20％以上か。</t>
    <phoneticPr fontId="2"/>
  </si>
  <si>
    <t>製品等価格上昇率①が主要原材料等価格上昇率の60％以内か。</t>
    <phoneticPr fontId="2"/>
  </si>
  <si>
    <t>①</t>
    <phoneticPr fontId="2"/>
  </si>
  <si>
    <t>②</t>
    <phoneticPr fontId="2"/>
  </si>
  <si>
    <t>③</t>
    <phoneticPr fontId="2"/>
  </si>
  <si>
    <t>調査対象企業数</t>
    <rPh sb="0" eb="2">
      <t>チョウサ</t>
    </rPh>
    <rPh sb="2" eb="4">
      <t>タイショウ</t>
    </rPh>
    <rPh sb="4" eb="7">
      <t>キギョウスウ</t>
    </rPh>
    <phoneticPr fontId="2"/>
  </si>
  <si>
    <t>※推計の場合は、地域が偏らない方法でお願いいたします。</t>
    <rPh sb="1" eb="3">
      <t>スイケイ</t>
    </rPh>
    <rPh sb="4" eb="6">
      <t>バアイ</t>
    </rPh>
    <rPh sb="8" eb="10">
      <t>チイキ</t>
    </rPh>
    <rPh sb="11" eb="12">
      <t>カタヨ</t>
    </rPh>
    <rPh sb="15" eb="17">
      <t>ホウホウ</t>
    </rPh>
    <rPh sb="19" eb="20">
      <t>ネガ</t>
    </rPh>
    <phoneticPr fontId="2"/>
  </si>
  <si>
    <t>合計</t>
    <rPh sb="0" eb="2">
      <t>ゴウケイ</t>
    </rPh>
    <phoneticPr fontId="2"/>
  </si>
  <si>
    <t>主要原材料等の利用率（①②③計）※40％以上か。</t>
    <rPh sb="20" eb="22">
      <t>イジョウ</t>
    </rPh>
    <phoneticPr fontId="2"/>
  </si>
  <si>
    <t>（３）調査結果</t>
    <rPh sb="3" eb="7">
      <t>チョウサケッカ</t>
    </rPh>
    <phoneticPr fontId="2"/>
  </si>
  <si>
    <t>(i)　主要原材料が1種の場合</t>
    <rPh sb="4" eb="9">
      <t>シュヨウゲンザイリョウ</t>
    </rPh>
    <rPh sb="11" eb="12">
      <t>シュ</t>
    </rPh>
    <rPh sb="13" eb="15">
      <t>バアイ</t>
    </rPh>
    <phoneticPr fontId="2"/>
  </si>
  <si>
    <t>(ii) 主要原材料が２種以上の場合</t>
    <rPh sb="5" eb="10">
      <t>シュヨウゲンザイリョウ</t>
    </rPh>
    <rPh sb="13" eb="15">
      <t>イジョウ</t>
    </rPh>
    <rPh sb="16" eb="18">
      <t>バアイ</t>
    </rPh>
    <phoneticPr fontId="2"/>
  </si>
  <si>
    <t>主要原材料等価格上昇率
※20％以上か。</t>
    <phoneticPr fontId="2"/>
  </si>
  <si>
    <t>製品等価格上昇率①②③が主要原材料等価格上昇率の60％以内か。</t>
    <phoneticPr fontId="2"/>
  </si>
  <si>
    <t>製品等価格</t>
    <rPh sb="0" eb="2">
      <t>セイヒン</t>
    </rPh>
    <rPh sb="2" eb="3">
      <t>トウ</t>
    </rPh>
    <rPh sb="3" eb="5">
      <t>カカク</t>
    </rPh>
    <phoneticPr fontId="2"/>
  </si>
  <si>
    <t>製品等価格
（平均）</t>
    <rPh sb="0" eb="2">
      <t>セイヒン</t>
    </rPh>
    <rPh sb="2" eb="3">
      <t>トウ</t>
    </rPh>
    <rPh sb="3" eb="5">
      <t>カカク</t>
    </rPh>
    <rPh sb="7" eb="9">
      <t>ヘイキン</t>
    </rPh>
    <phoneticPr fontId="2"/>
  </si>
  <si>
    <t>主要取扱商品販売額の動向
（平均）</t>
    <rPh sb="0" eb="2">
      <t>シュヨウ</t>
    </rPh>
    <rPh sb="14" eb="16">
      <t>ヘイキン</t>
    </rPh>
    <phoneticPr fontId="2"/>
  </si>
  <si>
    <t>主要取扱商品の販売額の上昇率</t>
    <rPh sb="0" eb="2">
      <t>シュヨウ</t>
    </rPh>
    <rPh sb="2" eb="4">
      <t>トリアツカイ</t>
    </rPh>
    <rPh sb="4" eb="6">
      <t>ショウヒン</t>
    </rPh>
    <rPh sb="7" eb="9">
      <t>ハンバイ</t>
    </rPh>
    <rPh sb="9" eb="10">
      <t>ガク</t>
    </rPh>
    <rPh sb="11" eb="14">
      <t>ジョウショウリツ</t>
    </rPh>
    <phoneticPr fontId="2"/>
  </si>
  <si>
    <t>主要取扱商品販売額の動向</t>
    <rPh sb="0" eb="2">
      <t>シュヨウ</t>
    </rPh>
    <rPh sb="2" eb="4">
      <t>トリアツカイ</t>
    </rPh>
    <rPh sb="4" eb="6">
      <t>ショウヒン</t>
    </rPh>
    <rPh sb="6" eb="9">
      <t>ハンバイガク</t>
    </rPh>
    <rPh sb="10" eb="12">
      <t>ドウコウ</t>
    </rPh>
    <phoneticPr fontId="2"/>
  </si>
  <si>
    <t>平均主要取扱商品仕入価格</t>
    <rPh sb="0" eb="2">
      <t>ヘイキン</t>
    </rPh>
    <rPh sb="2" eb="4">
      <t>シュヨウ</t>
    </rPh>
    <rPh sb="4" eb="6">
      <t>トリアツカイ</t>
    </rPh>
    <rPh sb="6" eb="8">
      <t>ショウヒン</t>
    </rPh>
    <rPh sb="8" eb="10">
      <t>シイ</t>
    </rPh>
    <rPh sb="10" eb="12">
      <t>カカク</t>
    </rPh>
    <phoneticPr fontId="2"/>
  </si>
  <si>
    <t>②主要取扱商品仕入価格</t>
    <rPh sb="1" eb="3">
      <t>シュヨウ</t>
    </rPh>
    <rPh sb="3" eb="5">
      <t>トリアツカイ</t>
    </rPh>
    <rPh sb="5" eb="7">
      <t>ショウヒン</t>
    </rPh>
    <rPh sb="7" eb="9">
      <t>シイ</t>
    </rPh>
    <rPh sb="9" eb="11">
      <t>カカク</t>
    </rPh>
    <phoneticPr fontId="2"/>
  </si>
  <si>
    <t>平均全商品仕入価格</t>
    <rPh sb="0" eb="2">
      <t>ヘイキン</t>
    </rPh>
    <rPh sb="2" eb="3">
      <t>ゼン</t>
    </rPh>
    <rPh sb="3" eb="5">
      <t>ショウヒン</t>
    </rPh>
    <rPh sb="5" eb="7">
      <t>シイ</t>
    </rPh>
    <rPh sb="7" eb="9">
      <t>カカク</t>
    </rPh>
    <phoneticPr fontId="2"/>
  </si>
  <si>
    <t>①全商品仕入価格</t>
    <rPh sb="1" eb="2">
      <t>スベ</t>
    </rPh>
    <rPh sb="2" eb="4">
      <t>ショウヒン</t>
    </rPh>
    <rPh sb="4" eb="6">
      <t>シイ</t>
    </rPh>
    <rPh sb="6" eb="8">
      <t>カカク</t>
    </rPh>
    <phoneticPr fontId="2"/>
  </si>
  <si>
    <t>② 主要取扱商品価格の高騰に対する業界の自主努力による対策を講じている場合には、その内容を記述。</t>
    <rPh sb="2" eb="4">
      <t>シュヨウ</t>
    </rPh>
    <rPh sb="4" eb="6">
      <t>トリアツカイ</t>
    </rPh>
    <rPh sb="6" eb="8">
      <t>ショウヒン</t>
    </rPh>
    <rPh sb="8" eb="10">
      <t>カカク</t>
    </rPh>
    <rPh sb="11" eb="13">
      <t>コウトウ</t>
    </rPh>
    <rPh sb="14" eb="15">
      <t>タイ</t>
    </rPh>
    <rPh sb="17" eb="19">
      <t>ギョウカイ</t>
    </rPh>
    <rPh sb="20" eb="22">
      <t>ジシュ</t>
    </rPh>
    <rPh sb="22" eb="24">
      <t>ドリョク</t>
    </rPh>
    <rPh sb="27" eb="29">
      <t>タイサク</t>
    </rPh>
    <rPh sb="30" eb="31">
      <t>コウ</t>
    </rPh>
    <rPh sb="35" eb="37">
      <t>バアイ</t>
    </rPh>
    <rPh sb="42" eb="44">
      <t>ナイヨウ</t>
    </rPh>
    <rPh sb="45" eb="47">
      <t>キジュツ</t>
    </rPh>
    <phoneticPr fontId="5"/>
  </si>
  <si>
    <t xml:space="preserve">① 主要取扱商品価格の高騰が当該業種に属する相当数の中小企業者の事業活動に支障を生じている場合には、その内容を記述。また、今後の動向についても記述。  </t>
    <rPh sb="2" eb="4">
      <t>シュヨウ</t>
    </rPh>
    <rPh sb="4" eb="6">
      <t>トリアツカイ</t>
    </rPh>
    <rPh sb="6" eb="8">
      <t>ショウヒン</t>
    </rPh>
    <rPh sb="8" eb="10">
      <t>カカク</t>
    </rPh>
    <rPh sb="11" eb="13">
      <t>コウトウ</t>
    </rPh>
    <rPh sb="14" eb="16">
      <t>トウガイ</t>
    </rPh>
    <rPh sb="16" eb="18">
      <t>ギョウシュ</t>
    </rPh>
    <rPh sb="19" eb="20">
      <t>ゾク</t>
    </rPh>
    <rPh sb="22" eb="25">
      <t>ソウトウスウ</t>
    </rPh>
    <rPh sb="26" eb="28">
      <t>チュウショウ</t>
    </rPh>
    <rPh sb="28" eb="31">
      <t>キギョウシャ</t>
    </rPh>
    <rPh sb="45" eb="47">
      <t>バアイ</t>
    </rPh>
    <rPh sb="52" eb="54">
      <t>ナイヨウ</t>
    </rPh>
    <rPh sb="55" eb="57">
      <t>キジュツ</t>
    </rPh>
    <rPh sb="71" eb="73">
      <t>キジュツ</t>
    </rPh>
    <phoneticPr fontId="5"/>
  </si>
  <si>
    <t xml:space="preserve"> 別添２</t>
    <rPh sb="1" eb="3">
      <t>ベッテン</t>
    </rPh>
    <rPh sb="2" eb="3">
      <t>ソウ</t>
    </rPh>
    <phoneticPr fontId="5"/>
  </si>
  <si>
    <t>①主要取扱商品（群）価格の仕入額（調査対象となった中小企業全体）</t>
    <rPh sb="1" eb="3">
      <t>シュヨウ</t>
    </rPh>
    <rPh sb="3" eb="5">
      <t>トリアツカイ</t>
    </rPh>
    <rPh sb="5" eb="7">
      <t>ショウヒン</t>
    </rPh>
    <rPh sb="8" eb="9">
      <t>グン</t>
    </rPh>
    <rPh sb="10" eb="12">
      <t>カカク</t>
    </rPh>
    <rPh sb="13" eb="15">
      <t>シイレ</t>
    </rPh>
    <rPh sb="15" eb="16">
      <t>ガク</t>
    </rPh>
    <phoneticPr fontId="2"/>
  </si>
  <si>
    <t>主要取扱商品仕入価格上昇率</t>
    <rPh sb="0" eb="2">
      <t>シュヨウ</t>
    </rPh>
    <rPh sb="2" eb="4">
      <t>トリアツカイ</t>
    </rPh>
    <rPh sb="4" eb="6">
      <t>ショウヒン</t>
    </rPh>
    <rPh sb="6" eb="8">
      <t>シイレ</t>
    </rPh>
    <rPh sb="8" eb="10">
      <t>カカク</t>
    </rPh>
    <rPh sb="10" eb="13">
      <t>ジョウショウリツ</t>
    </rPh>
    <phoneticPr fontId="2"/>
  </si>
  <si>
    <t>②主要取扱商品（群）の販売額（調査対象となった中小企業全体）</t>
    <rPh sb="1" eb="3">
      <t>シュヨウ</t>
    </rPh>
    <rPh sb="3" eb="5">
      <t>トリアツカイ</t>
    </rPh>
    <rPh sb="5" eb="7">
      <t>ショウヒン</t>
    </rPh>
    <rPh sb="8" eb="9">
      <t>グン</t>
    </rPh>
    <rPh sb="11" eb="14">
      <t>ハンバイガク</t>
    </rPh>
    <rPh sb="15" eb="17">
      <t>チョウサ</t>
    </rPh>
    <rPh sb="17" eb="19">
      <t>タイショウ</t>
    </rPh>
    <rPh sb="23" eb="25">
      <t>チュウショウ</t>
    </rPh>
    <rPh sb="25" eb="27">
      <t>キギョウ</t>
    </rPh>
    <rPh sb="27" eb="29">
      <t>ゼンタイ</t>
    </rPh>
    <phoneticPr fontId="2"/>
  </si>
  <si>
    <t>主要取扱商品の仕入価格上昇率
※10％以上か。</t>
    <phoneticPr fontId="2"/>
  </si>
  <si>
    <t>販売価格に対する仕入価格の割合(令和8年度)
※50％を超えているか。</t>
    <phoneticPr fontId="2"/>
  </si>
  <si>
    <t>主要取扱商品販売額の上昇率が主要取扱商品仕入額の上昇率の50％以内か。</t>
    <phoneticPr fontId="2"/>
  </si>
  <si>
    <t>売上高営業利益率（平均）</t>
    <rPh sb="0" eb="2">
      <t>ウリアゲ</t>
    </rPh>
    <rPh sb="2" eb="3">
      <t>ダカ</t>
    </rPh>
    <rPh sb="3" eb="5">
      <t>エイギョウ</t>
    </rPh>
    <rPh sb="5" eb="7">
      <t>リエキ</t>
    </rPh>
    <rPh sb="7" eb="8">
      <t>リツ</t>
    </rPh>
    <rPh sb="9" eb="11">
      <t>ヘイキン</t>
    </rPh>
    <phoneticPr fontId="2"/>
  </si>
  <si>
    <t>売上高営業利益率の減少率</t>
    <rPh sb="0" eb="2">
      <t>ウリアゲ</t>
    </rPh>
    <rPh sb="2" eb="3">
      <t>ダカ</t>
    </rPh>
    <rPh sb="3" eb="5">
      <t>エイギョウ</t>
    </rPh>
    <rPh sb="5" eb="7">
      <t>リエキ</t>
    </rPh>
    <rPh sb="7" eb="8">
      <t>リツ</t>
    </rPh>
    <rPh sb="9" eb="11">
      <t>ゲンショウ</t>
    </rPh>
    <rPh sb="11" eb="12">
      <t>リツ</t>
    </rPh>
    <phoneticPr fontId="2"/>
  </si>
  <si>
    <t>売上高営業利益率</t>
    <rPh sb="0" eb="2">
      <t>ウリアゲ</t>
    </rPh>
    <rPh sb="2" eb="3">
      <t>ダカ</t>
    </rPh>
    <rPh sb="3" eb="5">
      <t>エイギョウ</t>
    </rPh>
    <rPh sb="5" eb="7">
      <t>リエキ</t>
    </rPh>
    <rPh sb="7" eb="8">
      <t>リツ</t>
    </rPh>
    <phoneticPr fontId="2"/>
  </si>
  <si>
    <t>（単位：％）</t>
    <rPh sb="1" eb="3">
      <t>タンイ</t>
    </rPh>
    <phoneticPr fontId="2"/>
  </si>
  <si>
    <t>② 売上高営業利益率の減少に対する業界の自主努力による対策を講じている場合には、その内容を記述。</t>
    <rPh sb="2" eb="4">
      <t>ウリアゲ</t>
    </rPh>
    <rPh sb="4" eb="5">
      <t>ダカ</t>
    </rPh>
    <rPh sb="5" eb="7">
      <t>エイギョウ</t>
    </rPh>
    <rPh sb="7" eb="9">
      <t>リエキ</t>
    </rPh>
    <rPh sb="9" eb="10">
      <t>リツ</t>
    </rPh>
    <rPh sb="11" eb="13">
      <t>ゲンショウ</t>
    </rPh>
    <rPh sb="14" eb="15">
      <t>タイ</t>
    </rPh>
    <rPh sb="17" eb="19">
      <t>ギョウカイ</t>
    </rPh>
    <rPh sb="20" eb="22">
      <t>ジシュ</t>
    </rPh>
    <rPh sb="22" eb="24">
      <t>ドリョク</t>
    </rPh>
    <rPh sb="27" eb="29">
      <t>タイサク</t>
    </rPh>
    <rPh sb="30" eb="31">
      <t>コウ</t>
    </rPh>
    <rPh sb="35" eb="37">
      <t>バアイ</t>
    </rPh>
    <rPh sb="42" eb="44">
      <t>ナイヨウ</t>
    </rPh>
    <rPh sb="45" eb="47">
      <t>キジュツ</t>
    </rPh>
    <phoneticPr fontId="5"/>
  </si>
  <si>
    <t>① 売上高営業利益率の減少（別添１、２に該当するものを除く。以下同じ。）が当該業種に属する相当数の中小企業者の事業活動に支障を生じている場合には、その内容を記述。また、今後の動向についても記述。</t>
    <rPh sb="2" eb="5">
      <t>ウリアゲダカ</t>
    </rPh>
    <rPh sb="5" eb="10">
      <t>エイギョウリエキリツ</t>
    </rPh>
    <rPh sb="11" eb="13">
      <t>ゲンショウ</t>
    </rPh>
    <rPh sb="14" eb="16">
      <t>ベッテン</t>
    </rPh>
    <rPh sb="20" eb="22">
      <t>ガイトウ</t>
    </rPh>
    <rPh sb="27" eb="28">
      <t>ノゾ</t>
    </rPh>
    <rPh sb="30" eb="32">
      <t>イカ</t>
    </rPh>
    <rPh sb="32" eb="33">
      <t>オナ</t>
    </rPh>
    <rPh sb="37" eb="39">
      <t>トウガイ</t>
    </rPh>
    <rPh sb="39" eb="41">
      <t>ギョウシュ</t>
    </rPh>
    <rPh sb="42" eb="43">
      <t>ゾク</t>
    </rPh>
    <rPh sb="45" eb="48">
      <t>ソウトウスウ</t>
    </rPh>
    <rPh sb="49" eb="51">
      <t>チュウショウ</t>
    </rPh>
    <rPh sb="51" eb="54">
      <t>キギョウシャ</t>
    </rPh>
    <rPh sb="68" eb="70">
      <t>バアイ</t>
    </rPh>
    <rPh sb="75" eb="77">
      <t>ナイヨウ</t>
    </rPh>
    <rPh sb="78" eb="80">
      <t>キジュツ</t>
    </rPh>
    <rPh sb="94" eb="96">
      <t>キジュツ</t>
    </rPh>
    <phoneticPr fontId="5"/>
  </si>
  <si>
    <t xml:space="preserve"> 別添３</t>
    <rPh sb="1" eb="3">
      <t>ベッテン</t>
    </rPh>
    <rPh sb="2" eb="3">
      <t>ソウ</t>
    </rPh>
    <phoneticPr fontId="5"/>
  </si>
  <si>
    <t>（３）調査結果（当該業種に属する中小企業者の売上高営業利益率）</t>
    <rPh sb="8" eb="12">
      <t>トウガイギョウシュ</t>
    </rPh>
    <rPh sb="13" eb="14">
      <t>ゾク</t>
    </rPh>
    <rPh sb="16" eb="21">
      <t>チュウショウキギョウシャ</t>
    </rPh>
    <rPh sb="22" eb="25">
      <t>ウリアゲダカ</t>
    </rPh>
    <rPh sb="25" eb="27">
      <t>エイギョウ</t>
    </rPh>
    <rPh sb="27" eb="30">
      <t>リエキリツ</t>
    </rPh>
    <phoneticPr fontId="2"/>
  </si>
  <si>
    <t>利益率が20%以上減少している事業者</t>
    <phoneticPr fontId="2"/>
  </si>
  <si>
    <t>別紙１</t>
    <rPh sb="0" eb="2">
      <t>ベッシ</t>
    </rPh>
    <phoneticPr fontId="2"/>
  </si>
  <si>
    <t>別紙２</t>
    <rPh sb="0" eb="2">
      <t>ベッシ</t>
    </rPh>
    <phoneticPr fontId="2"/>
  </si>
  <si>
    <t>別紙３</t>
    <rPh sb="0" eb="2">
      <t>ベッシ</t>
    </rPh>
    <phoneticPr fontId="2"/>
  </si>
  <si>
    <t>※これまでは調査対象率が50%以上必要でしたが、今回からは、50％を下回る場合でも、理由を記載いただくことで、提出可能とします。</t>
    <rPh sb="24" eb="26">
      <t>コンカイ</t>
    </rPh>
    <phoneticPr fontId="2"/>
  </si>
  <si>
    <r>
      <t>（３）の調査対象企業数と同じ。</t>
    </r>
    <r>
      <rPr>
        <sz val="11"/>
        <color rgb="FFFF0000"/>
        <rFont val="ＭＳ Ｐゴシック"/>
        <family val="3"/>
        <charset val="128"/>
      </rPr>
      <t xml:space="preserve">
※対象(サンプル)について、偏りがない方法での抽出をお願いいたします。</t>
    </r>
    <rPh sb="4" eb="8">
      <t>チョウサタイショウ</t>
    </rPh>
    <rPh sb="8" eb="11">
      <t>キギョウスウ</t>
    </rPh>
    <rPh sb="12" eb="13">
      <t>オナ</t>
    </rPh>
    <rPh sb="17" eb="19">
      <t>タイショウ</t>
    </rPh>
    <rPh sb="30" eb="31">
      <t>カタヨ</t>
    </rPh>
    <phoneticPr fontId="2"/>
  </si>
  <si>
    <t>ア　製品等原価、主要原材料の購入額（調査対象となった中小企業全体）</t>
    <rPh sb="2" eb="5">
      <t>セイヒンナド</t>
    </rPh>
    <rPh sb="5" eb="7">
      <t>ゲンカ</t>
    </rPh>
    <rPh sb="8" eb="10">
      <t>シュヨウ</t>
    </rPh>
    <rPh sb="10" eb="13">
      <t>ゲンザイリョウ</t>
    </rPh>
    <rPh sb="14" eb="16">
      <t>コウニュウ</t>
    </rPh>
    <rPh sb="16" eb="17">
      <t>ガク</t>
    </rPh>
    <phoneticPr fontId="2"/>
  </si>
  <si>
    <t>イ　製品等価格（調査対象となった中小企業全体）</t>
    <rPh sb="2" eb="4">
      <t>セイヒン</t>
    </rPh>
    <rPh sb="4" eb="5">
      <t>トウ</t>
    </rPh>
    <rPh sb="5" eb="7">
      <t>カカク</t>
    </rPh>
    <rPh sb="8" eb="10">
      <t>チョウサ</t>
    </rPh>
    <rPh sb="10" eb="12">
      <t>タイショウ</t>
    </rPh>
    <rPh sb="16" eb="18">
      <t>チュウショウ</t>
    </rPh>
    <rPh sb="18" eb="20">
      <t>キギョウ</t>
    </rPh>
    <rPh sb="20" eb="22">
      <t>ゼンタイ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</si>
</sst>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_ "/>
    <numFmt numFmtId="178" formatCode="#,##0_ "/>
    <numFmt numFmtId="179" formatCode="#,###&quot;円&quot;"/>
    <numFmt numFmtId="180" formatCode="General&quot;月&quot;"/>
    <numFmt numFmtId="181" formatCode="General&quot;年&quot;"/>
  </numFmts>
  <fonts count="10" x14ac:knownFonts="1">
    <font>
      <sz val="11"/>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sz val="10"/>
      <name val="ＭＳ Ｐゴシック"/>
      <family val="3"/>
      <charset val="128"/>
    </font>
    <font>
      <sz val="6"/>
      <name val="ＭＳ Ｐ明朝"/>
      <family val="1"/>
      <charset val="128"/>
    </font>
    <font>
      <u/>
      <sz val="11"/>
      <name val="ＭＳ Ｐゴシック"/>
      <family val="3"/>
      <charset val="128"/>
    </font>
    <font>
      <sz val="11"/>
      <name val="ＭＳ Ｐゴシック"/>
      <family val="3"/>
      <charset val="128"/>
    </font>
    <font>
      <sz val="12"/>
      <name val="ＭＳ Ｐゴシック"/>
      <family val="3"/>
      <charset val="128"/>
    </font>
    <font>
      <sz val="11"/>
      <color rgb="FFFF0000"/>
      <name val="ＭＳ Ｐゴシック"/>
      <family val="3"/>
      <charset val="128"/>
    </font>
  </fonts>
  <fills count="7">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s>
  <borders count="53">
    <border>
      <left/>
      <right/>
      <top/>
      <bottom/>
      <diagonal/>
    </border>
    <border>
      <left/>
      <right/>
      <top/>
      <bottom style="hair">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diagonal/>
    </border>
    <border>
      <left style="hair">
        <color indexed="64"/>
      </left>
      <right style="hair">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hair">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17">
    <xf numFmtId="0" fontId="0" fillId="0" borderId="0" xfId="0"/>
    <xf numFmtId="0" fontId="6" fillId="0" borderId="0" xfId="0" applyFont="1"/>
    <xf numFmtId="0" fontId="1" fillId="0" borderId="0" xfId="0" applyFont="1"/>
    <xf numFmtId="0" fontId="7" fillId="0" borderId="0" xfId="0" applyFont="1"/>
    <xf numFmtId="0" fontId="7" fillId="0" borderId="0" xfId="0" applyFont="1" applyAlignment="1">
      <alignment vertical="center"/>
    </xf>
    <xf numFmtId="0" fontId="0" fillId="0" borderId="3" xfId="0" applyBorder="1" applyAlignment="1">
      <alignment horizontal="center" vertical="center"/>
    </xf>
    <xf numFmtId="0" fontId="0" fillId="0" borderId="0" xfId="0" applyAlignment="1">
      <alignment vertical="center"/>
    </xf>
    <xf numFmtId="0" fontId="1" fillId="0" borderId="0" xfId="0" applyFont="1" applyAlignment="1">
      <alignment vertical="center"/>
    </xf>
    <xf numFmtId="0" fontId="1" fillId="0" borderId="4" xfId="0" applyFont="1" applyBorder="1" applyAlignment="1">
      <alignment horizontal="center" vertical="center"/>
    </xf>
    <xf numFmtId="0" fontId="8" fillId="0" borderId="0" xfId="0" applyFont="1"/>
    <xf numFmtId="0" fontId="8" fillId="0" borderId="0" xfId="0" applyFont="1" applyAlignment="1">
      <alignment vertical="center"/>
    </xf>
    <xf numFmtId="0" fontId="1" fillId="0" borderId="7" xfId="0" applyFont="1" applyBorder="1" applyAlignment="1">
      <alignment horizontal="center" vertical="center"/>
    </xf>
    <xf numFmtId="0" fontId="1" fillId="0" borderId="0" xfId="0" applyFont="1" applyAlignment="1">
      <alignment horizontal="center" vertical="center"/>
    </xf>
    <xf numFmtId="10" fontId="1" fillId="0" borderId="0" xfId="0" applyNumberFormat="1" applyFont="1" applyAlignment="1">
      <alignment horizontal="center" vertical="center"/>
    </xf>
    <xf numFmtId="49" fontId="0" fillId="0" borderId="8" xfId="0" applyNumberFormat="1" applyBorder="1" applyAlignment="1">
      <alignment horizontal="center" vertical="center"/>
    </xf>
    <xf numFmtId="0" fontId="0" fillId="0" borderId="10" xfId="0" applyBorder="1" applyAlignment="1">
      <alignment horizontal="center" vertical="center" wrapText="1"/>
    </xf>
    <xf numFmtId="178" fontId="1" fillId="0" borderId="7" xfId="0" applyNumberFormat="1" applyFont="1" applyBorder="1" applyAlignment="1">
      <alignment horizontal="center" vertical="center"/>
    </xf>
    <xf numFmtId="0" fontId="0" fillId="0" borderId="7" xfId="0" applyBorder="1" applyAlignment="1">
      <alignment horizontal="left" vertical="center"/>
    </xf>
    <xf numFmtId="0" fontId="0" fillId="0" borderId="7" xfId="0" applyBorder="1" applyAlignment="1">
      <alignment horizontal="left"/>
    </xf>
    <xf numFmtId="0" fontId="0" fillId="0" borderId="0" xfId="0" applyAlignment="1">
      <alignment vertical="top" wrapText="1"/>
    </xf>
    <xf numFmtId="0" fontId="0" fillId="0" borderId="0" xfId="0" applyAlignment="1">
      <alignment horizontal="left"/>
    </xf>
    <xf numFmtId="0" fontId="0" fillId="0" borderId="0" xfId="0" applyAlignment="1">
      <alignment horizontal="right"/>
    </xf>
    <xf numFmtId="0" fontId="7" fillId="2" borderId="0" xfId="0" applyFont="1" applyFill="1" applyAlignment="1">
      <alignment vertical="center"/>
    </xf>
    <xf numFmtId="0" fontId="7" fillId="3" borderId="0" xfId="0" applyFont="1" applyFill="1" applyAlignment="1">
      <alignment vertical="center"/>
    </xf>
    <xf numFmtId="176" fontId="1" fillId="2" borderId="10" xfId="0" applyNumberFormat="1" applyFont="1" applyFill="1" applyBorder="1" applyAlignment="1">
      <alignment horizontal="center" vertical="center"/>
    </xf>
    <xf numFmtId="0" fontId="0" fillId="2" borderId="0" xfId="0" applyFill="1" applyAlignment="1">
      <alignment vertical="center"/>
    </xf>
    <xf numFmtId="0" fontId="1" fillId="0" borderId="0" xfId="0" applyFont="1" applyAlignment="1">
      <alignment vertical="top"/>
    </xf>
    <xf numFmtId="49" fontId="0" fillId="0" borderId="7" xfId="0" applyNumberFormat="1" applyBorder="1" applyAlignment="1">
      <alignment horizontal="center" vertical="center"/>
    </xf>
    <xf numFmtId="49" fontId="0" fillId="0" borderId="20" xfId="0" applyNumberFormat="1" applyBorder="1" applyAlignment="1">
      <alignment horizontal="center" vertical="center"/>
    </xf>
    <xf numFmtId="49" fontId="0" fillId="0" borderId="21" xfId="0" applyNumberFormat="1" applyBorder="1" applyAlignment="1">
      <alignment horizontal="center" vertical="center"/>
    </xf>
    <xf numFmtId="0" fontId="6" fillId="5" borderId="0" xfId="0" applyFont="1" applyFill="1"/>
    <xf numFmtId="0" fontId="1" fillId="5" borderId="0" xfId="0" applyFont="1" applyFill="1"/>
    <xf numFmtId="0" fontId="6" fillId="6" borderId="0" xfId="0" applyFont="1" applyFill="1"/>
    <xf numFmtId="0" fontId="1" fillId="6" borderId="0" xfId="0" applyFont="1" applyFill="1"/>
    <xf numFmtId="0" fontId="8" fillId="5" borderId="6" xfId="0" applyFont="1" applyFill="1" applyBorder="1"/>
    <xf numFmtId="0" fontId="8" fillId="5" borderId="6" xfId="0" applyFont="1" applyFill="1" applyBorder="1" applyAlignment="1">
      <alignment horizontal="right"/>
    </xf>
    <xf numFmtId="0" fontId="1" fillId="5" borderId="13"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16" xfId="0" applyFont="1" applyFill="1" applyBorder="1" applyAlignment="1">
      <alignment horizontal="center" vertical="center"/>
    </xf>
    <xf numFmtId="0" fontId="1" fillId="5" borderId="19" xfId="0" applyFont="1" applyFill="1" applyBorder="1" applyAlignment="1">
      <alignment horizontal="center" vertical="center"/>
    </xf>
    <xf numFmtId="0" fontId="0" fillId="0" borderId="0" xfId="0" applyAlignment="1">
      <alignment vertical="center" wrapText="1"/>
    </xf>
    <xf numFmtId="0" fontId="1" fillId="0" borderId="3" xfId="0" applyFont="1" applyBorder="1"/>
    <xf numFmtId="0" fontId="0" fillId="0" borderId="0" xfId="0" applyAlignment="1">
      <alignment horizontal="left" vertical="top" wrapText="1"/>
    </xf>
    <xf numFmtId="0" fontId="0" fillId="5" borderId="0" xfId="0" applyFill="1" applyAlignment="1">
      <alignment horizontal="center" vertical="center"/>
    </xf>
    <xf numFmtId="0" fontId="0" fillId="0" borderId="0" xfId="0" applyAlignment="1">
      <alignment horizontal="right" vertical="center"/>
    </xf>
    <xf numFmtId="0" fontId="1" fillId="5" borderId="1" xfId="0" applyFont="1" applyFill="1" applyBorder="1"/>
    <xf numFmtId="0" fontId="1" fillId="5" borderId="1" xfId="0" applyFont="1" applyFill="1" applyBorder="1" applyAlignment="1">
      <alignment horizontal="right"/>
    </xf>
    <xf numFmtId="0" fontId="1" fillId="5" borderId="14" xfId="0" applyFont="1" applyFill="1" applyBorder="1" applyAlignment="1">
      <alignment horizontal="center" vertical="center"/>
    </xf>
    <xf numFmtId="0" fontId="1" fillId="5" borderId="15" xfId="0" applyFont="1" applyFill="1" applyBorder="1" applyAlignment="1">
      <alignment horizontal="center" vertical="center"/>
    </xf>
    <xf numFmtId="0" fontId="1" fillId="5" borderId="12" xfId="0" applyFont="1" applyFill="1" applyBorder="1" applyAlignment="1">
      <alignment horizontal="center" vertical="center"/>
    </xf>
    <xf numFmtId="0" fontId="7" fillId="0" borderId="0" xfId="0" applyFont="1" applyAlignment="1">
      <alignment horizontal="left" vertical="top"/>
    </xf>
    <xf numFmtId="0" fontId="7" fillId="6" borderId="26" xfId="0" applyFont="1" applyFill="1" applyBorder="1" applyAlignment="1">
      <alignment horizontal="left" vertical="top"/>
    </xf>
    <xf numFmtId="0" fontId="7" fillId="6" borderId="27" xfId="0" applyFont="1" applyFill="1" applyBorder="1" applyAlignment="1">
      <alignment horizontal="left" vertical="top"/>
    </xf>
    <xf numFmtId="0" fontId="7" fillId="6" borderId="10" xfId="0" applyFont="1" applyFill="1" applyBorder="1" applyAlignment="1">
      <alignment horizontal="left" vertical="top"/>
    </xf>
    <xf numFmtId="0" fontId="1" fillId="5" borderId="18" xfId="0" applyFont="1" applyFill="1" applyBorder="1" applyAlignment="1">
      <alignment horizontal="center" vertical="center"/>
    </xf>
    <xf numFmtId="0" fontId="0" fillId="0" borderId="4" xfId="0" applyBorder="1" applyAlignment="1">
      <alignment horizontal="center" vertical="center" wrapText="1"/>
    </xf>
    <xf numFmtId="176" fontId="1" fillId="4" borderId="30" xfId="0" applyNumberFormat="1" applyFont="1" applyFill="1" applyBorder="1" applyAlignment="1">
      <alignment horizontal="center" vertical="center"/>
    </xf>
    <xf numFmtId="0" fontId="0" fillId="0" borderId="0" xfId="0" applyAlignment="1">
      <alignment horizontal="left" vertical="center" wrapText="1"/>
    </xf>
    <xf numFmtId="0" fontId="1" fillId="0" borderId="0" xfId="0" applyFont="1" applyAlignment="1">
      <alignment horizontal="left" vertical="center" wrapText="1"/>
    </xf>
    <xf numFmtId="176" fontId="1" fillId="0" borderId="0" xfId="0" applyNumberFormat="1" applyFont="1" applyAlignment="1">
      <alignment horizontal="center" vertical="center"/>
    </xf>
    <xf numFmtId="176" fontId="0" fillId="0" borderId="0" xfId="0" applyNumberFormat="1" applyAlignment="1">
      <alignment horizontal="center" vertical="center"/>
    </xf>
    <xf numFmtId="0" fontId="1" fillId="2" borderId="5" xfId="0" applyFont="1" applyFill="1" applyBorder="1"/>
    <xf numFmtId="0" fontId="4" fillId="0" borderId="0" xfId="0" applyFont="1" applyAlignment="1">
      <alignment vertical="center"/>
    </xf>
    <xf numFmtId="179" fontId="1" fillId="0" borderId="0" xfId="0" applyNumberFormat="1" applyFont="1" applyAlignment="1">
      <alignment horizontal="right" vertical="center"/>
    </xf>
    <xf numFmtId="0" fontId="4" fillId="0" borderId="0" xfId="0" applyFont="1" applyAlignment="1">
      <alignment horizontal="left" vertical="center"/>
    </xf>
    <xf numFmtId="0" fontId="0" fillId="6" borderId="0" xfId="0" applyFill="1" applyAlignment="1">
      <alignment horizontal="center" vertical="center"/>
    </xf>
    <xf numFmtId="0" fontId="1" fillId="6" borderId="13" xfId="0" applyFont="1" applyFill="1" applyBorder="1" applyAlignment="1">
      <alignment horizontal="center" vertical="center"/>
    </xf>
    <xf numFmtId="0" fontId="1" fillId="6" borderId="11" xfId="0" applyFont="1" applyFill="1" applyBorder="1" applyAlignment="1">
      <alignment horizontal="center" vertical="center"/>
    </xf>
    <xf numFmtId="0" fontId="1" fillId="6" borderId="19" xfId="0" applyFont="1" applyFill="1" applyBorder="1" applyAlignment="1">
      <alignment horizontal="center" vertical="center"/>
    </xf>
    <xf numFmtId="179" fontId="1" fillId="5" borderId="3" xfId="0" applyNumberFormat="1" applyFont="1" applyFill="1" applyBorder="1" applyAlignment="1">
      <alignment horizontal="left" vertical="center"/>
    </xf>
    <xf numFmtId="179" fontId="1" fillId="6" borderId="3" xfId="0" applyNumberFormat="1" applyFont="1" applyFill="1" applyBorder="1" applyAlignment="1">
      <alignment horizontal="left" vertical="center"/>
    </xf>
    <xf numFmtId="0" fontId="1" fillId="0" borderId="18" xfId="0" applyFont="1" applyBorder="1" applyAlignment="1">
      <alignment horizontal="center" vertical="center"/>
    </xf>
    <xf numFmtId="0" fontId="1" fillId="0" borderId="18" xfId="0" applyFont="1" applyBorder="1" applyAlignment="1">
      <alignment horizontal="center"/>
    </xf>
    <xf numFmtId="0" fontId="0" fillId="0" borderId="0" xfId="0" applyAlignment="1">
      <alignment horizontal="left" vertical="center"/>
    </xf>
    <xf numFmtId="0" fontId="9" fillId="0" borderId="0" xfId="0" applyFont="1"/>
    <xf numFmtId="176" fontId="1" fillId="0" borderId="18" xfId="0" applyNumberFormat="1" applyFont="1" applyBorder="1" applyAlignment="1">
      <alignment vertical="center"/>
    </xf>
    <xf numFmtId="0" fontId="1" fillId="2" borderId="42" xfId="0" applyFont="1" applyFill="1" applyBorder="1" applyAlignment="1">
      <alignment horizontal="center" vertical="center"/>
    </xf>
    <xf numFmtId="0" fontId="1" fillId="2" borderId="43" xfId="0" applyFont="1" applyFill="1" applyBorder="1" applyAlignment="1">
      <alignment horizontal="center" vertical="center"/>
    </xf>
    <xf numFmtId="0" fontId="1" fillId="2" borderId="44" xfId="0" applyFont="1" applyFill="1" applyBorder="1" applyAlignment="1">
      <alignment horizontal="center" vertical="center"/>
    </xf>
    <xf numFmtId="0" fontId="0" fillId="0" borderId="3" xfId="0" applyBorder="1" applyAlignment="1">
      <alignment horizontal="center" vertical="center" wrapText="1"/>
    </xf>
    <xf numFmtId="176" fontId="1" fillId="2" borderId="3" xfId="0" applyNumberFormat="1" applyFont="1" applyFill="1" applyBorder="1" applyAlignment="1">
      <alignment horizontal="center" vertical="center"/>
    </xf>
    <xf numFmtId="49" fontId="0" fillId="0" borderId="0" xfId="0" applyNumberFormat="1" applyAlignment="1">
      <alignment vertical="center"/>
    </xf>
    <xf numFmtId="178" fontId="1" fillId="0" borderId="0" xfId="0" applyNumberFormat="1" applyFont="1" applyAlignment="1">
      <alignment horizontal="center" vertical="center"/>
    </xf>
    <xf numFmtId="0" fontId="7" fillId="0" borderId="18" xfId="0" applyFont="1" applyBorder="1" applyAlignment="1">
      <alignment horizontal="center" vertical="center"/>
    </xf>
    <xf numFmtId="0" fontId="1" fillId="0" borderId="0" xfId="0" applyFont="1" applyAlignment="1">
      <alignment horizontal="left" vertical="center"/>
    </xf>
    <xf numFmtId="49" fontId="0" fillId="0" borderId="0" xfId="0" applyNumberFormat="1" applyAlignment="1">
      <alignment horizontal="left" vertical="center"/>
    </xf>
    <xf numFmtId="9" fontId="1" fillId="0" borderId="3" xfId="0" applyNumberFormat="1" applyFont="1" applyBorder="1"/>
    <xf numFmtId="9" fontId="1" fillId="0" borderId="0" xfId="0" applyNumberFormat="1" applyFont="1"/>
    <xf numFmtId="9" fontId="1" fillId="0" borderId="0" xfId="0" applyNumberFormat="1" applyFont="1" applyAlignment="1">
      <alignment horizontal="left" vertical="center"/>
    </xf>
    <xf numFmtId="0" fontId="0" fillId="0" borderId="0" xfId="0" applyAlignment="1">
      <alignment horizontal="center" vertical="center"/>
    </xf>
    <xf numFmtId="49" fontId="0" fillId="0" borderId="0" xfId="0" applyNumberFormat="1" applyAlignment="1">
      <alignment horizontal="left"/>
    </xf>
    <xf numFmtId="0" fontId="0" fillId="0" borderId="10" xfId="0" applyBorder="1" applyAlignment="1">
      <alignment horizontal="center" vertical="center" wrapText="1" shrinkToFit="1"/>
    </xf>
    <xf numFmtId="0" fontId="0" fillId="0" borderId="0" xfId="0" applyAlignment="1">
      <alignment horizontal="center"/>
    </xf>
    <xf numFmtId="0" fontId="8" fillId="0" borderId="0" xfId="0" applyFont="1" applyAlignment="1">
      <alignment horizontal="right"/>
    </xf>
    <xf numFmtId="180" fontId="1" fillId="0" borderId="0" xfId="0" applyNumberFormat="1" applyFont="1"/>
    <xf numFmtId="181" fontId="1" fillId="0" borderId="0" xfId="0" applyNumberFormat="1" applyFont="1"/>
    <xf numFmtId="0" fontId="0" fillId="0" borderId="0" xfId="0" applyAlignment="1">
      <alignment horizontal="center" vertical="top" wrapText="1"/>
    </xf>
    <xf numFmtId="176" fontId="1" fillId="0" borderId="0" xfId="0" applyNumberFormat="1" applyFont="1"/>
    <xf numFmtId="0" fontId="0" fillId="0" borderId="0" xfId="0" applyAlignment="1">
      <alignment vertical="top"/>
    </xf>
    <xf numFmtId="49" fontId="0" fillId="0" borderId="46" xfId="0" applyNumberFormat="1" applyBorder="1" applyAlignment="1">
      <alignment horizontal="center" vertical="center"/>
    </xf>
    <xf numFmtId="0" fontId="1" fillId="0" borderId="47" xfId="0" applyFont="1" applyBorder="1"/>
    <xf numFmtId="0" fontId="1" fillId="0" borderId="48" xfId="0" applyFont="1" applyBorder="1"/>
    <xf numFmtId="0" fontId="1" fillId="0" borderId="49" xfId="0" applyFont="1" applyBorder="1"/>
    <xf numFmtId="0" fontId="1" fillId="5" borderId="45" xfId="0" applyFont="1" applyFill="1" applyBorder="1" applyAlignment="1">
      <alignment horizontal="center" vertical="center"/>
    </xf>
    <xf numFmtId="0" fontId="1" fillId="0" borderId="0" xfId="0" applyFont="1" applyAlignment="1">
      <alignment horizontal="right"/>
    </xf>
    <xf numFmtId="0" fontId="1" fillId="0" borderId="0" xfId="0" applyFont="1" applyAlignment="1">
      <alignment horizontal="center" vertical="center" wrapText="1"/>
    </xf>
    <xf numFmtId="49" fontId="0" fillId="0" borderId="0" xfId="0" applyNumberFormat="1" applyAlignment="1">
      <alignment horizontal="center"/>
    </xf>
    <xf numFmtId="176" fontId="1" fillId="5" borderId="50" xfId="0" applyNumberFormat="1" applyFont="1" applyFill="1" applyBorder="1" applyAlignment="1">
      <alignment horizontal="right" vertical="center"/>
    </xf>
    <xf numFmtId="176" fontId="1" fillId="5" borderId="51" xfId="0" applyNumberFormat="1" applyFont="1" applyFill="1" applyBorder="1" applyAlignment="1">
      <alignment horizontal="right" vertical="center"/>
    </xf>
    <xf numFmtId="176" fontId="1" fillId="5" borderId="52" xfId="0" applyNumberFormat="1" applyFont="1" applyFill="1" applyBorder="1" applyAlignment="1">
      <alignment horizontal="right" vertical="center"/>
    </xf>
    <xf numFmtId="9" fontId="1" fillId="2" borderId="10" xfId="0" applyNumberFormat="1" applyFont="1" applyFill="1" applyBorder="1" applyAlignment="1">
      <alignment horizontal="center" vertical="center"/>
    </xf>
    <xf numFmtId="0" fontId="0" fillId="6" borderId="4" xfId="0" applyFill="1" applyBorder="1" applyAlignment="1">
      <alignment horizontal="left" vertical="top" wrapText="1"/>
    </xf>
    <xf numFmtId="0" fontId="0" fillId="6" borderId="7" xfId="0" applyFill="1" applyBorder="1" applyAlignment="1">
      <alignment horizontal="left" vertical="top" wrapText="1"/>
    </xf>
    <xf numFmtId="0" fontId="0" fillId="6" borderId="9" xfId="0" applyFill="1" applyBorder="1" applyAlignment="1">
      <alignment horizontal="left" vertical="top" wrapText="1"/>
    </xf>
    <xf numFmtId="0" fontId="0" fillId="6" borderId="28" xfId="0" applyFill="1" applyBorder="1" applyAlignment="1">
      <alignment horizontal="left" vertical="top" wrapText="1"/>
    </xf>
    <xf numFmtId="0" fontId="0" fillId="6" borderId="0" xfId="0" applyFill="1" applyAlignment="1">
      <alignment horizontal="left" vertical="top" wrapText="1"/>
    </xf>
    <xf numFmtId="0" fontId="0" fillId="6" borderId="29" xfId="0" applyFill="1" applyBorder="1" applyAlignment="1">
      <alignment horizontal="left" vertical="top" wrapText="1"/>
    </xf>
    <xf numFmtId="0" fontId="0" fillId="6" borderId="30" xfId="0" applyFill="1" applyBorder="1" applyAlignment="1">
      <alignment horizontal="left" vertical="top" wrapText="1"/>
    </xf>
    <xf numFmtId="0" fontId="0" fillId="6" borderId="6" xfId="0" applyFill="1" applyBorder="1" applyAlignment="1">
      <alignment horizontal="left" vertical="top" wrapText="1"/>
    </xf>
    <xf numFmtId="0" fontId="0" fillId="6" borderId="31" xfId="0" applyFill="1" applyBorder="1" applyAlignment="1">
      <alignment horizontal="left" vertical="top" wrapText="1"/>
    </xf>
    <xf numFmtId="0" fontId="0" fillId="0" borderId="0" xfId="0" applyAlignment="1">
      <alignment horizontal="left" vertical="top" wrapText="1"/>
    </xf>
    <xf numFmtId="0" fontId="1" fillId="5" borderId="4" xfId="0" applyFont="1" applyFill="1" applyBorder="1" applyAlignment="1">
      <alignment horizontal="left" vertical="top" wrapText="1"/>
    </xf>
    <xf numFmtId="0" fontId="1" fillId="5" borderId="7" xfId="0" applyFont="1" applyFill="1" applyBorder="1" applyAlignment="1">
      <alignment horizontal="left" vertical="top" wrapText="1"/>
    </xf>
    <xf numFmtId="0" fontId="1" fillId="5" borderId="9" xfId="0" applyFont="1" applyFill="1" applyBorder="1" applyAlignment="1">
      <alignment horizontal="left" vertical="top" wrapText="1"/>
    </xf>
    <xf numFmtId="0" fontId="1" fillId="5" borderId="28" xfId="0" applyFont="1" applyFill="1" applyBorder="1" applyAlignment="1">
      <alignment horizontal="left" vertical="top" wrapText="1"/>
    </xf>
    <xf numFmtId="0" fontId="1" fillId="5" borderId="0" xfId="0" applyFont="1" applyFill="1" applyAlignment="1">
      <alignment horizontal="left" vertical="top" wrapText="1"/>
    </xf>
    <xf numFmtId="0" fontId="1" fillId="5" borderId="29"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6"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0" borderId="3" xfId="0" applyFont="1" applyBorder="1" applyAlignment="1">
      <alignment horizontal="center" vertical="center"/>
    </xf>
    <xf numFmtId="0" fontId="0" fillId="0" borderId="26" xfId="0" applyBorder="1" applyAlignment="1">
      <alignment horizontal="left" vertical="center" wrapText="1"/>
    </xf>
    <xf numFmtId="0" fontId="1" fillId="0" borderId="27" xfId="0" applyFont="1" applyBorder="1" applyAlignment="1">
      <alignment horizontal="left" vertical="center" wrapText="1"/>
    </xf>
    <xf numFmtId="0" fontId="1" fillId="0" borderId="10" xfId="0" applyFont="1" applyBorder="1" applyAlignment="1">
      <alignment horizontal="left" vertical="center" wrapText="1"/>
    </xf>
    <xf numFmtId="176" fontId="1" fillId="2" borderId="26" xfId="0" applyNumberFormat="1" applyFont="1" applyFill="1" applyBorder="1" applyAlignment="1">
      <alignment horizontal="center" vertical="center"/>
    </xf>
    <xf numFmtId="176" fontId="0" fillId="2" borderId="27" xfId="0" applyNumberFormat="1" applyFill="1" applyBorder="1" applyAlignment="1">
      <alignment horizontal="center" vertical="center"/>
    </xf>
    <xf numFmtId="177" fontId="1" fillId="2" borderId="35" xfId="0" applyNumberFormat="1" applyFont="1" applyFill="1" applyBorder="1" applyAlignment="1">
      <alignment horizontal="center" vertical="center"/>
    </xf>
    <xf numFmtId="177" fontId="0" fillId="2" borderId="36" xfId="0" applyNumberFormat="1" applyFill="1" applyBorder="1"/>
    <xf numFmtId="177" fontId="0" fillId="2" borderId="37" xfId="0" applyNumberFormat="1" applyFill="1" applyBorder="1"/>
    <xf numFmtId="178" fontId="1" fillId="2" borderId="25" xfId="0" applyNumberFormat="1" applyFont="1" applyFill="1" applyBorder="1" applyAlignment="1">
      <alignment horizontal="center" vertical="center"/>
    </xf>
    <xf numFmtId="178" fontId="0" fillId="2" borderId="2" xfId="0" applyNumberFormat="1" applyFill="1" applyBorder="1" applyAlignment="1">
      <alignment horizontal="center" vertical="center"/>
    </xf>
    <xf numFmtId="0" fontId="0" fillId="0" borderId="22" xfId="0" applyBorder="1" applyAlignment="1">
      <alignment horizontal="center" vertical="center"/>
    </xf>
    <xf numFmtId="0" fontId="1" fillId="0" borderId="23" xfId="0" applyFont="1" applyBorder="1" applyAlignment="1">
      <alignment horizontal="center" vertical="center"/>
    </xf>
    <xf numFmtId="0" fontId="0" fillId="0" borderId="22" xfId="0"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0" fillId="0" borderId="32" xfId="0" applyBorder="1" applyAlignment="1">
      <alignment horizontal="center" vertical="center" wrapText="1"/>
    </xf>
    <xf numFmtId="0" fontId="0" fillId="0" borderId="33" xfId="0" applyBorder="1" applyAlignment="1">
      <alignment horizontal="center" vertical="center"/>
    </xf>
    <xf numFmtId="0" fontId="0" fillId="0" borderId="34" xfId="0" applyBorder="1" applyAlignment="1">
      <alignment horizontal="center" vertical="center"/>
    </xf>
    <xf numFmtId="0" fontId="8" fillId="0" borderId="0" xfId="0" applyFont="1" applyAlignment="1">
      <alignment vertical="center" wrapText="1"/>
    </xf>
    <xf numFmtId="0" fontId="0" fillId="0" borderId="0" xfId="0" applyAlignment="1">
      <alignment vertical="center" wrapText="1"/>
    </xf>
    <xf numFmtId="0" fontId="8" fillId="0" borderId="0" xfId="0" applyFont="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horizontal="left" vertical="center"/>
    </xf>
    <xf numFmtId="0" fontId="1" fillId="0" borderId="3" xfId="0" applyFont="1" applyBorder="1" applyAlignment="1">
      <alignment horizontal="lef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10" xfId="0" applyBorder="1" applyAlignment="1">
      <alignment horizontal="left" vertical="center"/>
    </xf>
    <xf numFmtId="0" fontId="0" fillId="0" borderId="10" xfId="0" applyBorder="1" applyAlignment="1">
      <alignment horizontal="left" vertical="center" wrapText="1"/>
    </xf>
    <xf numFmtId="0" fontId="1" fillId="5" borderId="3" xfId="0" applyFont="1" applyFill="1" applyBorder="1" applyAlignment="1">
      <alignment horizontal="center" vertical="center"/>
    </xf>
    <xf numFmtId="0" fontId="1" fillId="6" borderId="3" xfId="0" applyFont="1" applyFill="1" applyBorder="1" applyAlignment="1">
      <alignment horizontal="center" vertical="center"/>
    </xf>
    <xf numFmtId="0" fontId="0" fillId="0" borderId="4" xfId="0" applyBorder="1" applyAlignment="1">
      <alignment horizontal="left" vertical="center"/>
    </xf>
    <xf numFmtId="0" fontId="0" fillId="0" borderId="7" xfId="0" applyBorder="1" applyAlignment="1">
      <alignment horizontal="left" vertical="center"/>
    </xf>
    <xf numFmtId="0" fontId="0" fillId="0" borderId="39" xfId="0" applyBorder="1" applyAlignment="1">
      <alignment horizontal="left" vertical="center"/>
    </xf>
    <xf numFmtId="0" fontId="0" fillId="0" borderId="30" xfId="0" applyBorder="1" applyAlignment="1">
      <alignment horizontal="left" vertical="center"/>
    </xf>
    <xf numFmtId="0" fontId="0" fillId="0" borderId="6" xfId="0" applyBorder="1" applyAlignment="1">
      <alignment horizontal="left" vertical="center"/>
    </xf>
    <xf numFmtId="0" fontId="0" fillId="0" borderId="40" xfId="0" applyBorder="1" applyAlignment="1">
      <alignment horizontal="left" vertical="center"/>
    </xf>
    <xf numFmtId="0" fontId="1" fillId="5" borderId="41" xfId="0" applyFont="1" applyFill="1" applyBorder="1" applyAlignment="1">
      <alignment horizontal="center" vertical="center"/>
    </xf>
    <xf numFmtId="0" fontId="1" fillId="5" borderId="38" xfId="0" applyFont="1" applyFill="1" applyBorder="1" applyAlignment="1">
      <alignment horizontal="center" vertical="center"/>
    </xf>
    <xf numFmtId="0" fontId="9" fillId="0" borderId="3" xfId="0" applyFont="1" applyBorder="1" applyAlignment="1">
      <alignment horizontal="left" vertical="center" wrapText="1" shrinkToFit="1"/>
    </xf>
    <xf numFmtId="0" fontId="1" fillId="0" borderId="4" xfId="0" applyFont="1" applyBorder="1" applyAlignment="1">
      <alignment horizontal="left" vertical="center"/>
    </xf>
    <xf numFmtId="0" fontId="1" fillId="0" borderId="7" xfId="0" applyFont="1" applyBorder="1" applyAlignment="1">
      <alignment horizontal="left" vertical="center"/>
    </xf>
    <xf numFmtId="0" fontId="1" fillId="0" borderId="9" xfId="0" applyFont="1" applyBorder="1" applyAlignment="1">
      <alignment horizontal="left" vertical="center"/>
    </xf>
    <xf numFmtId="0" fontId="1" fillId="0" borderId="28" xfId="0" applyFont="1" applyBorder="1" applyAlignment="1">
      <alignment horizontal="left" vertical="center"/>
    </xf>
    <xf numFmtId="0" fontId="1" fillId="0" borderId="0" xfId="0" applyFont="1" applyAlignment="1">
      <alignment horizontal="left" vertical="center"/>
    </xf>
    <xf numFmtId="0" fontId="1" fillId="0" borderId="29" xfId="0" applyFont="1" applyBorder="1" applyAlignment="1">
      <alignment horizontal="left" vertical="center"/>
    </xf>
    <xf numFmtId="0" fontId="1" fillId="0" borderId="30" xfId="0" applyFont="1" applyBorder="1" applyAlignment="1">
      <alignment horizontal="left" vertical="center"/>
    </xf>
    <xf numFmtId="0" fontId="1" fillId="0" borderId="6" xfId="0" applyFont="1" applyBorder="1" applyAlignment="1">
      <alignment horizontal="left" vertical="center"/>
    </xf>
    <xf numFmtId="0" fontId="1" fillId="0" borderId="31" xfId="0" applyFont="1" applyBorder="1" applyAlignment="1">
      <alignment horizontal="left" vertical="center"/>
    </xf>
    <xf numFmtId="0" fontId="0" fillId="0" borderId="0" xfId="0"/>
    <xf numFmtId="0" fontId="1" fillId="0" borderId="4" xfId="0" applyFont="1" applyBorder="1" applyAlignment="1">
      <alignment horizontal="left" vertical="top" wrapText="1"/>
    </xf>
    <xf numFmtId="0" fontId="1" fillId="0" borderId="7" xfId="0" applyFont="1" applyBorder="1" applyAlignment="1">
      <alignment horizontal="left" vertical="top" wrapText="1"/>
    </xf>
    <xf numFmtId="0" fontId="1" fillId="0" borderId="9" xfId="0" applyFont="1" applyBorder="1" applyAlignment="1">
      <alignment horizontal="left" vertical="top" wrapText="1"/>
    </xf>
    <xf numFmtId="0" fontId="1" fillId="0" borderId="28" xfId="0" applyFont="1" applyBorder="1" applyAlignment="1">
      <alignment horizontal="left" vertical="top" wrapText="1"/>
    </xf>
    <xf numFmtId="0" fontId="1" fillId="0" borderId="0" xfId="0" applyFont="1" applyAlignment="1">
      <alignment horizontal="left" vertical="top" wrapText="1"/>
    </xf>
    <xf numFmtId="0" fontId="1" fillId="0" borderId="29" xfId="0" applyFont="1" applyBorder="1" applyAlignment="1">
      <alignment horizontal="left" vertical="top" wrapText="1"/>
    </xf>
    <xf numFmtId="0" fontId="1" fillId="0" borderId="30" xfId="0" applyFont="1" applyBorder="1" applyAlignment="1">
      <alignment horizontal="left" vertical="top" wrapText="1"/>
    </xf>
    <xf numFmtId="0" fontId="1" fillId="0" borderId="6" xfId="0" applyFont="1" applyBorder="1" applyAlignment="1">
      <alignment horizontal="left" vertical="top" wrapText="1"/>
    </xf>
    <xf numFmtId="0" fontId="1" fillId="0" borderId="31" xfId="0" applyFont="1" applyBorder="1" applyAlignment="1">
      <alignment horizontal="left" vertical="top" wrapText="1"/>
    </xf>
    <xf numFmtId="0" fontId="0" fillId="0" borderId="10" xfId="0" applyBorder="1" applyAlignment="1">
      <alignment horizontal="center" vertical="center"/>
    </xf>
    <xf numFmtId="178" fontId="1" fillId="2" borderId="17" xfId="0" applyNumberFormat="1" applyFont="1" applyFill="1" applyBorder="1" applyAlignment="1">
      <alignment horizontal="center" vertical="center"/>
    </xf>
    <xf numFmtId="178" fontId="0" fillId="2" borderId="17" xfId="0" applyNumberFormat="1" applyFill="1" applyBorder="1" applyAlignment="1">
      <alignment horizontal="center" vertical="center"/>
    </xf>
    <xf numFmtId="178" fontId="1" fillId="2" borderId="0" xfId="0" applyNumberFormat="1" applyFont="1" applyFill="1" applyAlignment="1">
      <alignment horizontal="center" vertical="center"/>
    </xf>
    <xf numFmtId="178" fontId="0" fillId="2" borderId="0" xfId="0" applyNumberFormat="1" applyFill="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178" fontId="1" fillId="2" borderId="30" xfId="0" applyNumberFormat="1" applyFont="1" applyFill="1" applyBorder="1" applyAlignment="1">
      <alignment horizontal="center" vertical="center"/>
    </xf>
    <xf numFmtId="178" fontId="1" fillId="2" borderId="6" xfId="0" applyNumberFormat="1" applyFont="1" applyFill="1" applyBorder="1" applyAlignment="1">
      <alignment horizontal="center" vertical="center"/>
    </xf>
    <xf numFmtId="178" fontId="1" fillId="2" borderId="31" xfId="0" applyNumberFormat="1" applyFont="1" applyFill="1" applyBorder="1" applyAlignment="1">
      <alignment horizontal="center" vertical="center"/>
    </xf>
    <xf numFmtId="0" fontId="0" fillId="0" borderId="4" xfId="0" applyBorder="1" applyAlignment="1">
      <alignment horizontal="left" vertical="top" wrapText="1"/>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28" xfId="0" applyFont="1" applyBorder="1" applyAlignment="1">
      <alignment horizontal="center" vertical="center"/>
    </xf>
    <xf numFmtId="0" fontId="1" fillId="0" borderId="0" xfId="0" applyFont="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6" xfId="0" applyFont="1" applyBorder="1" applyAlignment="1">
      <alignment horizontal="center" vertical="center"/>
    </xf>
    <xf numFmtId="0" fontId="1" fillId="0" borderId="31" xfId="0" applyFont="1" applyBorder="1" applyAlignment="1">
      <alignment horizontal="center" vertical="center"/>
    </xf>
    <xf numFmtId="176" fontId="1" fillId="2" borderId="35" xfId="1" applyNumberFormat="1" applyFont="1" applyFill="1" applyBorder="1" applyAlignment="1">
      <alignment horizontal="center" vertical="center"/>
    </xf>
    <xf numFmtId="176" fontId="1" fillId="2" borderId="36" xfId="1" applyNumberFormat="1" applyFont="1" applyFill="1" applyBorder="1" applyAlignment="1"/>
    <xf numFmtId="176" fontId="1" fillId="2" borderId="37" xfId="1" applyNumberFormat="1" applyFont="1" applyFill="1" applyBorder="1" applyAlignment="1"/>
    <xf numFmtId="0" fontId="1" fillId="0" borderId="0" xfId="0" applyFont="1" applyAlignment="1">
      <alignment horizontal="center"/>
    </xf>
    <xf numFmtId="0" fontId="7" fillId="6" borderId="26" xfId="0" applyFont="1" applyFill="1" applyBorder="1" applyAlignment="1">
      <alignment horizontal="center" vertical="top"/>
    </xf>
    <xf numFmtId="0" fontId="7" fillId="6" borderId="27" xfId="0" applyFont="1" applyFill="1" applyBorder="1" applyAlignment="1">
      <alignment horizontal="center" vertical="top"/>
    </xf>
    <xf numFmtId="0" fontId="7" fillId="6" borderId="10" xfId="0" applyFont="1" applyFill="1" applyBorder="1" applyAlignment="1">
      <alignment horizontal="center" vertical="top"/>
    </xf>
    <xf numFmtId="0" fontId="1" fillId="0" borderId="3" xfId="0" applyFont="1" applyBorder="1" applyAlignment="1">
      <alignment horizontal="center"/>
    </xf>
  </cellXfs>
  <cellStyles count="2">
    <cellStyle name="パーセント 2" xfId="1" xr:uid="{1932F79A-7FDF-474F-A28A-512AA52B87C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11</xdr:col>
      <xdr:colOff>44823</xdr:colOff>
      <xdr:row>5</xdr:row>
      <xdr:rowOff>164353</xdr:rowOff>
    </xdr:from>
    <xdr:to>
      <xdr:col>17</xdr:col>
      <xdr:colOff>292925</xdr:colOff>
      <xdr:row>12</xdr:row>
      <xdr:rowOff>165980</xdr:rowOff>
    </xdr:to>
    <xdr:sp macro="" textlink="">
      <xdr:nvSpPr>
        <xdr:cNvPr id="2" name="テキスト ボックス 1">
          <a:extLst>
            <a:ext uri="{FF2B5EF4-FFF2-40B4-BE49-F238E27FC236}">
              <a16:creationId xmlns:a16="http://schemas.microsoft.com/office/drawing/2014/main" id="{2133332F-59D2-440E-9BFE-32BDF4AD9606}"/>
            </a:ext>
          </a:extLst>
        </xdr:cNvPr>
        <xdr:cNvSpPr txBox="1"/>
      </xdr:nvSpPr>
      <xdr:spPr>
        <a:xfrm>
          <a:off x="8755529" y="1284941"/>
          <a:ext cx="4252337" cy="1794568"/>
        </a:xfrm>
        <a:prstGeom prst="rect">
          <a:avLst/>
        </a:prstGeom>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fontAlgn="base"/>
          <a:r>
            <a:rPr lang="ja-JP" altLang="en-US" sz="1100" u="sng">
              <a:solidFill>
                <a:schemeClr val="dk1"/>
              </a:solidFill>
              <a:effectLst/>
              <a:latin typeface="+mn-lt"/>
              <a:ea typeface="+mn-ea"/>
              <a:cs typeface="+mn-cs"/>
            </a:rPr>
            <a:t>主要原材料等は、次のとおりとします。</a:t>
          </a:r>
        </a:p>
        <a:p>
          <a:pPr fontAlgn="base"/>
          <a:r>
            <a:rPr lang="ja-JP" altLang="en-US" sz="1100">
              <a:solidFill>
                <a:schemeClr val="dk1"/>
              </a:solidFill>
              <a:effectLst/>
              <a:latin typeface="+mn-lt"/>
              <a:ea typeface="+mn-ea"/>
              <a:cs typeface="+mn-cs"/>
            </a:rPr>
            <a:t>原油、石油製品、石油化学製品、ナフサ、ストレートアスファルト、天然ゴム、銑鉄、スクラップ、特殊鋼、鋼材、鋼、ステンレス、石炭、コークス、チタン・同合金、銅・同合金、アルミニウム・同合金、亜鉛・同合金、マグネシウム・同合金、合成樹脂、紙、古紙、木材、木材チップ、界面活性剤、米穀、麦類、雑穀、粉類、砂糖、酪農製品、動植物性油脂、豆類、油脂用種実、糖類、魚介類・同一次品、海草類・同一次品、肉類、鳥卵、肉製品、加工卵製品、めん類、プラスチック製容器、缶、瓶、肥料、りん鉱石、アンモニ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1"/>
  <sheetViews>
    <sheetView tabSelected="1" view="pageBreakPreview" zoomScale="85" zoomScaleNormal="85" zoomScaleSheetLayoutView="85" workbookViewId="0">
      <selection activeCell="C80" sqref="C80"/>
    </sheetView>
  </sheetViews>
  <sheetFormatPr defaultColWidth="9" defaultRowHeight="13" x14ac:dyDescent="0.2"/>
  <cols>
    <col min="1" max="1" width="6.08984375" style="2" customWidth="1"/>
    <col min="2" max="2" width="5.26953125" style="2" customWidth="1"/>
    <col min="3" max="3" width="8.36328125" style="2" customWidth="1"/>
    <col min="4" max="4" width="13" style="2" customWidth="1"/>
    <col min="5" max="6" width="12.453125" style="2" customWidth="1"/>
    <col min="7" max="7" width="15.08984375" style="2" customWidth="1"/>
    <col min="8" max="8" width="14.7265625" style="2" customWidth="1"/>
    <col min="9" max="12" width="12.453125" style="2" customWidth="1"/>
    <col min="13" max="16384" width="9" style="2"/>
  </cols>
  <sheetData>
    <row r="1" spans="1:11" ht="20.149999999999999" customHeight="1" x14ac:dyDescent="0.2">
      <c r="A1" s="30" t="s">
        <v>31</v>
      </c>
      <c r="B1" s="31"/>
      <c r="C1" s="31"/>
      <c r="D1" s="31"/>
      <c r="K1" s="5" t="s">
        <v>39</v>
      </c>
    </row>
    <row r="2" spans="1:11" ht="20.149999999999999" customHeight="1" x14ac:dyDescent="0.2">
      <c r="A2" s="32" t="s">
        <v>32</v>
      </c>
      <c r="B2" s="33"/>
      <c r="C2" s="33"/>
      <c r="D2" s="33"/>
      <c r="E2" s="33"/>
    </row>
    <row r="3" spans="1:11" ht="8.5" customHeight="1" x14ac:dyDescent="0.2">
      <c r="A3" s="1"/>
    </row>
    <row r="4" spans="1:11" ht="20.149999999999999" customHeight="1" x14ac:dyDescent="0.2"/>
    <row r="5" spans="1:11" s="9" customFormat="1" ht="20.149999999999999" customHeight="1" x14ac:dyDescent="0.2">
      <c r="A5" s="34" t="s">
        <v>5</v>
      </c>
      <c r="B5" s="34"/>
      <c r="C5" s="34"/>
      <c r="D5" s="34"/>
      <c r="F5" s="34" t="s">
        <v>7</v>
      </c>
      <c r="G5" s="35" t="s">
        <v>2</v>
      </c>
      <c r="H5" s="35"/>
      <c r="I5" s="35" t="s">
        <v>3</v>
      </c>
      <c r="J5" s="35"/>
      <c r="K5" s="35" t="s">
        <v>4</v>
      </c>
    </row>
    <row r="6" spans="1:11" s="9" customFormat="1" ht="20.149999999999999" customHeight="1" x14ac:dyDescent="0.2"/>
    <row r="7" spans="1:11" s="9" customFormat="1" ht="20.149999999999999" customHeight="1" x14ac:dyDescent="0.2">
      <c r="A7" s="9" t="s">
        <v>26</v>
      </c>
    </row>
    <row r="8" spans="1:11" s="9" customFormat="1" ht="20.149999999999999" customHeight="1" x14ac:dyDescent="0.2">
      <c r="A8" s="34" t="s">
        <v>6</v>
      </c>
      <c r="B8" s="34"/>
      <c r="C8" s="34"/>
      <c r="D8" s="34"/>
      <c r="F8" s="34" t="s">
        <v>8</v>
      </c>
      <c r="G8" s="34"/>
      <c r="H8" s="34" t="s">
        <v>9</v>
      </c>
      <c r="I8" s="34"/>
      <c r="J8" s="34" t="s">
        <v>10</v>
      </c>
      <c r="K8" s="34"/>
    </row>
    <row r="9" spans="1:11" s="9" customFormat="1" ht="11.15" customHeight="1" x14ac:dyDescent="0.2"/>
    <row r="10" spans="1:11" s="9" customFormat="1" ht="20.149999999999999" customHeight="1" x14ac:dyDescent="0.2"/>
    <row r="11" spans="1:11" s="10" customFormat="1" ht="25" customHeight="1" x14ac:dyDescent="0.2">
      <c r="A11" s="10" t="s">
        <v>33</v>
      </c>
    </row>
    <row r="12" spans="1:11" s="10" customFormat="1" ht="24.75" customHeight="1" x14ac:dyDescent="0.2">
      <c r="A12" s="149" t="s">
        <v>11</v>
      </c>
      <c r="B12" s="149"/>
      <c r="C12" s="149"/>
      <c r="D12" s="149"/>
      <c r="E12" s="149"/>
      <c r="F12" s="149"/>
      <c r="G12" s="149"/>
      <c r="H12" s="149"/>
      <c r="I12" s="149"/>
      <c r="J12" s="149"/>
      <c r="K12" s="149"/>
    </row>
    <row r="13" spans="1:11" s="10" customFormat="1" ht="25" customHeight="1" x14ac:dyDescent="0.2">
      <c r="A13" s="150"/>
      <c r="B13" s="150"/>
      <c r="C13" s="150"/>
      <c r="D13" s="150"/>
      <c r="E13" s="150"/>
      <c r="F13" s="150"/>
      <c r="G13" s="150"/>
      <c r="H13" s="150"/>
      <c r="I13" s="150"/>
      <c r="J13" s="150"/>
      <c r="K13" s="150"/>
    </row>
    <row r="14" spans="1:11" s="7" customFormat="1" ht="13.5" customHeight="1" x14ac:dyDescent="0.2"/>
    <row r="15" spans="1:11" s="7" customFormat="1" ht="25" customHeight="1" x14ac:dyDescent="0.2">
      <c r="B15" s="121"/>
      <c r="C15" s="122"/>
      <c r="D15" s="122"/>
      <c r="E15" s="122"/>
      <c r="F15" s="122"/>
      <c r="G15" s="122"/>
      <c r="H15" s="122"/>
      <c r="I15" s="122"/>
      <c r="J15" s="122"/>
      <c r="K15" s="123"/>
    </row>
    <row r="16" spans="1:11" s="7" customFormat="1" ht="25" customHeight="1" x14ac:dyDescent="0.2">
      <c r="B16" s="124"/>
      <c r="C16" s="125"/>
      <c r="D16" s="125"/>
      <c r="E16" s="125"/>
      <c r="F16" s="125"/>
      <c r="G16" s="125"/>
      <c r="H16" s="125"/>
      <c r="I16" s="125"/>
      <c r="J16" s="125"/>
      <c r="K16" s="126"/>
    </row>
    <row r="17" spans="1:11" s="7" customFormat="1" ht="25" customHeight="1" x14ac:dyDescent="0.2">
      <c r="B17" s="124"/>
      <c r="C17" s="125"/>
      <c r="D17" s="125"/>
      <c r="E17" s="125"/>
      <c r="F17" s="125"/>
      <c r="G17" s="125"/>
      <c r="H17" s="125"/>
      <c r="I17" s="125"/>
      <c r="J17" s="125"/>
      <c r="K17" s="126"/>
    </row>
    <row r="18" spans="1:11" s="7" customFormat="1" ht="25" customHeight="1" x14ac:dyDescent="0.2">
      <c r="B18" s="124"/>
      <c r="C18" s="125"/>
      <c r="D18" s="125"/>
      <c r="E18" s="125"/>
      <c r="F18" s="125"/>
      <c r="G18" s="125"/>
      <c r="H18" s="125"/>
      <c r="I18" s="125"/>
      <c r="J18" s="125"/>
      <c r="K18" s="126"/>
    </row>
    <row r="19" spans="1:11" s="7" customFormat="1" ht="25" customHeight="1" x14ac:dyDescent="0.2">
      <c r="B19" s="124"/>
      <c r="C19" s="125"/>
      <c r="D19" s="125"/>
      <c r="E19" s="125"/>
      <c r="F19" s="125"/>
      <c r="G19" s="125"/>
      <c r="H19" s="125"/>
      <c r="I19" s="125"/>
      <c r="J19" s="125"/>
      <c r="K19" s="126"/>
    </row>
    <row r="20" spans="1:11" s="7" customFormat="1" ht="25" customHeight="1" x14ac:dyDescent="0.2">
      <c r="B20" s="127"/>
      <c r="C20" s="128"/>
      <c r="D20" s="128"/>
      <c r="E20" s="128"/>
      <c r="F20" s="128"/>
      <c r="G20" s="128"/>
      <c r="H20" s="128"/>
      <c r="I20" s="128"/>
      <c r="J20" s="128"/>
      <c r="K20" s="129"/>
    </row>
    <row r="21" spans="1:11" s="7" customFormat="1" ht="25" customHeight="1" x14ac:dyDescent="0.2"/>
    <row r="22" spans="1:11" s="10" customFormat="1" ht="24.75" customHeight="1" x14ac:dyDescent="0.2">
      <c r="A22" s="151" t="s">
        <v>25</v>
      </c>
      <c r="B22" s="151"/>
      <c r="C22" s="151"/>
      <c r="D22" s="151"/>
      <c r="E22" s="151"/>
      <c r="F22" s="151"/>
      <c r="G22" s="151"/>
      <c r="H22" s="151"/>
      <c r="I22" s="151"/>
      <c r="J22" s="151"/>
      <c r="K22" s="151"/>
    </row>
    <row r="23" spans="1:11" s="7" customFormat="1" ht="14.5" customHeight="1" x14ac:dyDescent="0.2">
      <c r="B23" s="2"/>
      <c r="C23" s="2"/>
      <c r="D23" s="2"/>
      <c r="E23" s="2"/>
      <c r="F23" s="2"/>
      <c r="G23" s="2"/>
      <c r="H23" s="2"/>
      <c r="I23" s="2"/>
      <c r="J23" s="2"/>
      <c r="K23" s="2"/>
    </row>
    <row r="24" spans="1:11" s="7" customFormat="1" ht="25" customHeight="1" x14ac:dyDescent="0.2">
      <c r="B24" s="121"/>
      <c r="C24" s="122"/>
      <c r="D24" s="122"/>
      <c r="E24" s="122"/>
      <c r="F24" s="122"/>
      <c r="G24" s="122"/>
      <c r="H24" s="122"/>
      <c r="I24" s="122"/>
      <c r="J24" s="122"/>
      <c r="K24" s="123"/>
    </row>
    <row r="25" spans="1:11" s="7" customFormat="1" ht="25" customHeight="1" x14ac:dyDescent="0.2">
      <c r="B25" s="124"/>
      <c r="C25" s="125"/>
      <c r="D25" s="125"/>
      <c r="E25" s="125"/>
      <c r="F25" s="125"/>
      <c r="G25" s="125"/>
      <c r="H25" s="125"/>
      <c r="I25" s="125"/>
      <c r="J25" s="125"/>
      <c r="K25" s="126"/>
    </row>
    <row r="26" spans="1:11" s="7" customFormat="1" ht="25" customHeight="1" x14ac:dyDescent="0.2">
      <c r="B26" s="124"/>
      <c r="C26" s="125"/>
      <c r="D26" s="125"/>
      <c r="E26" s="125"/>
      <c r="F26" s="125"/>
      <c r="G26" s="125"/>
      <c r="H26" s="125"/>
      <c r="I26" s="125"/>
      <c r="J26" s="125"/>
      <c r="K26" s="126"/>
    </row>
    <row r="27" spans="1:11" s="7" customFormat="1" ht="25" customHeight="1" x14ac:dyDescent="0.2">
      <c r="B27" s="124"/>
      <c r="C27" s="125"/>
      <c r="D27" s="125"/>
      <c r="E27" s="125"/>
      <c r="F27" s="125"/>
      <c r="G27" s="125"/>
      <c r="H27" s="125"/>
      <c r="I27" s="125"/>
      <c r="J27" s="125"/>
      <c r="K27" s="126"/>
    </row>
    <row r="28" spans="1:11" ht="20.149999999999999" customHeight="1" x14ac:dyDescent="0.2">
      <c r="B28" s="124"/>
      <c r="C28" s="125"/>
      <c r="D28" s="125"/>
      <c r="E28" s="125"/>
      <c r="F28" s="125"/>
      <c r="G28" s="125"/>
      <c r="H28" s="125"/>
      <c r="I28" s="125"/>
      <c r="J28" s="125"/>
      <c r="K28" s="126"/>
    </row>
    <row r="29" spans="1:11" ht="20.149999999999999" customHeight="1" x14ac:dyDescent="0.2">
      <c r="B29" s="124"/>
      <c r="C29" s="125"/>
      <c r="D29" s="125"/>
      <c r="E29" s="125"/>
      <c r="F29" s="125"/>
      <c r="G29" s="125"/>
      <c r="H29" s="125"/>
      <c r="I29" s="125"/>
      <c r="J29" s="125"/>
      <c r="K29" s="126"/>
    </row>
    <row r="30" spans="1:11" ht="20.149999999999999" customHeight="1" x14ac:dyDescent="0.2">
      <c r="B30" s="127"/>
      <c r="C30" s="128"/>
      <c r="D30" s="128"/>
      <c r="E30" s="128"/>
      <c r="F30" s="128"/>
      <c r="G30" s="128"/>
      <c r="H30" s="128"/>
      <c r="I30" s="128"/>
      <c r="J30" s="128"/>
      <c r="K30" s="129"/>
    </row>
    <row r="31" spans="1:11" ht="20.149999999999999" customHeight="1" x14ac:dyDescent="0.2"/>
    <row r="32" spans="1:11" s="7" customFormat="1" ht="25" customHeight="1" x14ac:dyDescent="0.2"/>
    <row r="33" spans="1:11" s="4" customFormat="1" ht="25" customHeight="1" x14ac:dyDescent="0.2">
      <c r="A33" s="10" t="s">
        <v>40</v>
      </c>
    </row>
    <row r="34" spans="1:11" s="4" customFormat="1" ht="15" customHeight="1" x14ac:dyDescent="0.2">
      <c r="B34" s="22"/>
      <c r="C34" s="6" t="s">
        <v>19</v>
      </c>
    </row>
    <row r="35" spans="1:11" s="4" customFormat="1" ht="15" customHeight="1" x14ac:dyDescent="0.2">
      <c r="B35" s="23"/>
      <c r="C35" s="6"/>
    </row>
    <row r="36" spans="1:11" s="7" customFormat="1" ht="52.5" thickBot="1" x14ac:dyDescent="0.25">
      <c r="B36" s="130"/>
      <c r="C36" s="130"/>
      <c r="D36" s="130"/>
      <c r="E36" s="55" t="s">
        <v>27</v>
      </c>
      <c r="F36" s="130" t="s">
        <v>12</v>
      </c>
      <c r="G36" s="130"/>
      <c r="H36" s="130"/>
      <c r="I36" s="130"/>
      <c r="J36" s="130"/>
      <c r="K36" s="130"/>
    </row>
    <row r="37" spans="1:11" s="7" customFormat="1" ht="25" customHeight="1" x14ac:dyDescent="0.2">
      <c r="B37" s="161" t="s">
        <v>41</v>
      </c>
      <c r="C37" s="162"/>
      <c r="D37" s="163"/>
      <c r="E37" s="167"/>
      <c r="F37" s="157" t="s">
        <v>44</v>
      </c>
      <c r="G37" s="153"/>
      <c r="H37" s="159"/>
      <c r="I37" s="159"/>
      <c r="J37" s="159"/>
      <c r="K37" s="159"/>
    </row>
    <row r="38" spans="1:11" s="7" customFormat="1" ht="33.65" customHeight="1" thickBot="1" x14ac:dyDescent="0.25">
      <c r="B38" s="164"/>
      <c r="C38" s="165"/>
      <c r="D38" s="166"/>
      <c r="E38" s="168"/>
      <c r="F38" s="158" t="s">
        <v>45</v>
      </c>
      <c r="G38" s="152"/>
      <c r="H38" s="160"/>
      <c r="I38" s="160"/>
      <c r="J38" s="160"/>
      <c r="K38" s="160"/>
    </row>
    <row r="39" spans="1:11" s="7" customFormat="1" ht="25" customHeight="1" thickBot="1" x14ac:dyDescent="0.25">
      <c r="B39" s="152" t="s">
        <v>42</v>
      </c>
      <c r="C39" s="152"/>
      <c r="D39" s="131"/>
      <c r="E39" s="54"/>
      <c r="F39" s="158" t="s">
        <v>99</v>
      </c>
      <c r="G39" s="154"/>
      <c r="H39" s="154"/>
      <c r="I39" s="154"/>
      <c r="J39" s="154"/>
      <c r="K39" s="154"/>
    </row>
    <row r="40" spans="1:11" s="7" customFormat="1" ht="25.5" customHeight="1" x14ac:dyDescent="0.2">
      <c r="B40" s="153" t="s">
        <v>43</v>
      </c>
      <c r="C40" s="154"/>
      <c r="D40" s="154"/>
      <c r="E40" s="56" t="e">
        <f>E39/E37</f>
        <v>#DIV/0!</v>
      </c>
      <c r="F40" s="169" t="s">
        <v>98</v>
      </c>
      <c r="G40" s="169"/>
      <c r="H40" s="169"/>
      <c r="I40" s="169"/>
      <c r="J40" s="169"/>
      <c r="K40" s="169"/>
    </row>
    <row r="41" spans="1:11" s="3" customFormat="1" ht="20.25" customHeight="1" x14ac:dyDescent="0.2">
      <c r="B41" s="50"/>
      <c r="C41" s="50"/>
      <c r="D41" s="50"/>
      <c r="E41" s="50"/>
      <c r="F41" s="50"/>
      <c r="G41" s="50"/>
      <c r="H41" s="50"/>
      <c r="I41" s="50"/>
      <c r="J41" s="50"/>
      <c r="K41" s="50"/>
    </row>
    <row r="42" spans="1:11" s="3" customFormat="1" ht="20.25" customHeight="1" x14ac:dyDescent="0.2">
      <c r="B42" t="s">
        <v>46</v>
      </c>
      <c r="C42" s="50"/>
      <c r="D42" s="50"/>
      <c r="E42" s="50"/>
      <c r="F42" s="50"/>
      <c r="G42" s="50"/>
      <c r="H42" s="50"/>
      <c r="I42" s="50"/>
      <c r="J42" s="50"/>
      <c r="K42" s="50"/>
    </row>
    <row r="43" spans="1:11" s="3" customFormat="1" ht="84.65" customHeight="1" x14ac:dyDescent="0.2">
      <c r="B43" s="51"/>
      <c r="C43" s="52"/>
      <c r="D43" s="52"/>
      <c r="E43" s="52"/>
      <c r="F43" s="52"/>
      <c r="G43" s="52"/>
      <c r="H43" s="52"/>
      <c r="I43" s="52"/>
      <c r="J43" s="52"/>
      <c r="K43" s="53"/>
    </row>
    <row r="45" spans="1:11" ht="25" customHeight="1" thickBot="1" x14ac:dyDescent="0.25">
      <c r="A45" s="9" t="s">
        <v>63</v>
      </c>
      <c r="H45"/>
      <c r="I45" s="21" t="s">
        <v>59</v>
      </c>
      <c r="J45" s="61">
        <f>E39</f>
        <v>0</v>
      </c>
      <c r="K45" s="20" t="s">
        <v>22</v>
      </c>
    </row>
    <row r="46" spans="1:11" ht="17.25" customHeight="1" x14ac:dyDescent="0.2">
      <c r="A46" s="10"/>
      <c r="B46" s="10" t="s">
        <v>100</v>
      </c>
      <c r="C46" s="10"/>
      <c r="D46" s="10"/>
      <c r="E46" s="10"/>
      <c r="F46" s="10"/>
      <c r="G46" s="10"/>
      <c r="H46" s="10"/>
      <c r="I46" s="10"/>
      <c r="J46" s="10"/>
      <c r="K46" s="10"/>
    </row>
    <row r="47" spans="1:11" ht="30" customHeight="1" x14ac:dyDescent="0.2">
      <c r="A47" s="6"/>
      <c r="B47" s="6" t="s">
        <v>64</v>
      </c>
      <c r="D47" s="63"/>
      <c r="E47" s="6"/>
      <c r="F47" s="62"/>
      <c r="G47" s="63"/>
      <c r="I47" s="64"/>
      <c r="J47" s="63"/>
      <c r="K47" s="6"/>
    </row>
    <row r="48" spans="1:11" ht="8.15" customHeight="1" x14ac:dyDescent="0.2">
      <c r="A48" s="6"/>
      <c r="B48" s="7"/>
      <c r="C48" s="7"/>
      <c r="D48" s="7"/>
      <c r="E48" s="7"/>
      <c r="F48" s="13"/>
      <c r="G48" s="13"/>
    </row>
    <row r="49" spans="1:11" ht="22.5" customHeight="1" thickBot="1" x14ac:dyDescent="0.25">
      <c r="A49" s="6"/>
      <c r="B49" s="155" t="s">
        <v>48</v>
      </c>
      <c r="C49" s="156"/>
      <c r="D49" s="69"/>
      <c r="E49" s="28" t="s">
        <v>28</v>
      </c>
      <c r="F49" s="29" t="s">
        <v>29</v>
      </c>
      <c r="G49" s="28" t="s">
        <v>30</v>
      </c>
      <c r="H49" s="28" t="s">
        <v>34</v>
      </c>
      <c r="I49" s="29" t="s">
        <v>35</v>
      </c>
      <c r="J49" s="28" t="s">
        <v>36</v>
      </c>
      <c r="K49" s="43" t="s">
        <v>24</v>
      </c>
    </row>
    <row r="50" spans="1:11" ht="33" customHeight="1" thickBot="1" x14ac:dyDescent="0.25">
      <c r="A50" s="6"/>
      <c r="B50" s="143" t="s">
        <v>14</v>
      </c>
      <c r="C50" s="144"/>
      <c r="D50" s="144"/>
      <c r="E50" s="36"/>
      <c r="F50" s="37"/>
      <c r="G50" s="38"/>
      <c r="H50" s="36"/>
      <c r="I50" s="37"/>
      <c r="J50" s="38"/>
    </row>
    <row r="51" spans="1:11" ht="33" customHeight="1" thickBot="1" x14ac:dyDescent="0.25">
      <c r="A51" s="6"/>
      <c r="B51" s="143" t="s">
        <v>15</v>
      </c>
      <c r="C51" s="144"/>
      <c r="D51" s="145"/>
      <c r="E51" s="139">
        <f>(E50+F50+G50)/3</f>
        <v>0</v>
      </c>
      <c r="F51" s="140"/>
      <c r="G51" s="140"/>
      <c r="H51" s="139">
        <f>(H50+I50+J50)/3</f>
        <v>0</v>
      </c>
      <c r="I51" s="140"/>
      <c r="J51" s="140"/>
    </row>
    <row r="52" spans="1:11" ht="33" customHeight="1" thickBot="1" x14ac:dyDescent="0.25">
      <c r="A52" s="6"/>
      <c r="B52" s="131" t="s">
        <v>16</v>
      </c>
      <c r="C52" s="132"/>
      <c r="D52" s="132"/>
      <c r="E52" s="36"/>
      <c r="F52" s="37"/>
      <c r="G52" s="39"/>
      <c r="H52" s="36"/>
      <c r="I52" s="37"/>
      <c r="J52" s="39"/>
      <c r="K52" s="79" t="s">
        <v>23</v>
      </c>
    </row>
    <row r="53" spans="1:11" ht="33" customHeight="1" x14ac:dyDescent="0.2">
      <c r="A53" s="6"/>
      <c r="B53" s="131" t="s">
        <v>17</v>
      </c>
      <c r="C53" s="132"/>
      <c r="D53" s="133"/>
      <c r="E53" s="139">
        <f>(E52+F52+G52)/3</f>
        <v>0</v>
      </c>
      <c r="F53" s="140"/>
      <c r="G53" s="140"/>
      <c r="H53" s="139">
        <f>(H52+I52+J52)/3</f>
        <v>0</v>
      </c>
      <c r="I53" s="140"/>
      <c r="J53" s="140"/>
      <c r="K53" s="80" t="e">
        <f>(H53-E53)/E53</f>
        <v>#DIV/0!</v>
      </c>
    </row>
    <row r="54" spans="1:11" ht="33" customHeight="1" x14ac:dyDescent="0.2">
      <c r="A54" s="6"/>
      <c r="B54" s="131" t="s">
        <v>20</v>
      </c>
      <c r="C54" s="132"/>
      <c r="D54" s="133"/>
      <c r="E54" s="134" t="e">
        <f>E53/E51</f>
        <v>#DIV/0!</v>
      </c>
      <c r="F54" s="135"/>
      <c r="G54" s="135"/>
      <c r="H54" s="134" t="e">
        <f>H53/H51</f>
        <v>#DIV/0!</v>
      </c>
      <c r="I54" s="135"/>
      <c r="J54" s="135"/>
    </row>
    <row r="55" spans="1:11" ht="33" customHeight="1" thickBot="1" x14ac:dyDescent="0.25">
      <c r="A55" s="6"/>
      <c r="B55" s="57"/>
      <c r="C55" s="58"/>
      <c r="D55" s="58"/>
      <c r="E55" s="59"/>
      <c r="F55" s="60"/>
      <c r="G55" s="60"/>
      <c r="H55" s="40"/>
      <c r="I55" s="40"/>
    </row>
    <row r="56" spans="1:11" ht="30" customHeight="1" thickBot="1" x14ac:dyDescent="0.25">
      <c r="B56" s="6" t="s">
        <v>65</v>
      </c>
      <c r="D56" s="63"/>
      <c r="I56" s="44" t="s">
        <v>61</v>
      </c>
      <c r="J56" s="75" t="e">
        <f>H63+H70+H77</f>
        <v>#DIV/0!</v>
      </c>
      <c r="K56" s="6"/>
    </row>
    <row r="57" spans="1:11" ht="9" customHeight="1" x14ac:dyDescent="0.2">
      <c r="A57" s="6"/>
      <c r="B57" s="7"/>
      <c r="C57" s="7"/>
      <c r="D57" s="7"/>
      <c r="E57" s="7"/>
      <c r="F57" s="13"/>
      <c r="G57" s="13"/>
    </row>
    <row r="58" spans="1:11" ht="22.5" customHeight="1" thickBot="1" x14ac:dyDescent="0.25">
      <c r="A58" s="6"/>
      <c r="B58" s="155" t="s">
        <v>47</v>
      </c>
      <c r="C58" s="156"/>
      <c r="D58" s="69"/>
      <c r="E58" s="28" t="s">
        <v>28</v>
      </c>
      <c r="F58" s="29" t="s">
        <v>29</v>
      </c>
      <c r="G58" s="28" t="s">
        <v>30</v>
      </c>
      <c r="H58" s="28" t="s">
        <v>34</v>
      </c>
      <c r="I58" s="29" t="s">
        <v>35</v>
      </c>
      <c r="J58" s="28" t="s">
        <v>36</v>
      </c>
      <c r="K58" s="43" t="s">
        <v>24</v>
      </c>
    </row>
    <row r="59" spans="1:11" ht="33" customHeight="1" thickBot="1" x14ac:dyDescent="0.25">
      <c r="A59" s="6"/>
      <c r="B59" s="143" t="s">
        <v>14</v>
      </c>
      <c r="C59" s="144"/>
      <c r="D59" s="144"/>
      <c r="E59" s="36"/>
      <c r="F59" s="37"/>
      <c r="G59" s="38"/>
      <c r="H59" s="36"/>
      <c r="I59" s="37"/>
      <c r="J59" s="38"/>
    </row>
    <row r="60" spans="1:11" ht="33" customHeight="1" thickBot="1" x14ac:dyDescent="0.25">
      <c r="A60" s="6"/>
      <c r="B60" s="143" t="s">
        <v>15</v>
      </c>
      <c r="C60" s="144"/>
      <c r="D60" s="145"/>
      <c r="E60" s="139">
        <f>(E59+F59+G59)/3</f>
        <v>0</v>
      </c>
      <c r="F60" s="140"/>
      <c r="G60" s="140"/>
      <c r="H60" s="139">
        <f>(H59+I59+J59)/3</f>
        <v>0</v>
      </c>
      <c r="I60" s="140"/>
      <c r="J60" s="140"/>
    </row>
    <row r="61" spans="1:11" ht="33" customHeight="1" thickBot="1" x14ac:dyDescent="0.25">
      <c r="A61" s="6"/>
      <c r="B61" s="131" t="s">
        <v>16</v>
      </c>
      <c r="C61" s="132"/>
      <c r="D61" s="132"/>
      <c r="E61" s="36"/>
      <c r="F61" s="37"/>
      <c r="G61" s="39"/>
      <c r="H61" s="36"/>
      <c r="I61" s="37"/>
      <c r="J61" s="39"/>
      <c r="K61" s="79" t="s">
        <v>23</v>
      </c>
    </row>
    <row r="62" spans="1:11" ht="33" customHeight="1" x14ac:dyDescent="0.2">
      <c r="A62" s="6"/>
      <c r="B62" s="131" t="s">
        <v>17</v>
      </c>
      <c r="C62" s="132"/>
      <c r="D62" s="133"/>
      <c r="E62" s="139">
        <f>(E61+F61+G61)/3</f>
        <v>0</v>
      </c>
      <c r="F62" s="140"/>
      <c r="G62" s="140"/>
      <c r="H62" s="139">
        <f>(H61+I61+J61)/3</f>
        <v>0</v>
      </c>
      <c r="I62" s="140"/>
      <c r="J62" s="140"/>
      <c r="K62" s="80" t="e">
        <f>(H62-E62)/E62</f>
        <v>#DIV/0!</v>
      </c>
    </row>
    <row r="63" spans="1:11" ht="33" customHeight="1" x14ac:dyDescent="0.2">
      <c r="A63" s="6"/>
      <c r="B63" s="131" t="s">
        <v>20</v>
      </c>
      <c r="C63" s="132"/>
      <c r="D63" s="133"/>
      <c r="E63" s="134" t="e">
        <f>E62/E60</f>
        <v>#DIV/0!</v>
      </c>
      <c r="F63" s="135"/>
      <c r="G63" s="135"/>
      <c r="H63" s="134" t="e">
        <f>H62/H60</f>
        <v>#DIV/0!</v>
      </c>
      <c r="I63" s="135"/>
      <c r="J63" s="135"/>
    </row>
    <row r="64" spans="1:11" ht="13.5" customHeight="1" x14ac:dyDescent="0.2">
      <c r="A64" s="6"/>
      <c r="B64" s="57"/>
      <c r="C64" s="58"/>
      <c r="D64" s="58"/>
      <c r="E64" s="59"/>
      <c r="F64" s="60"/>
      <c r="G64" s="60"/>
      <c r="H64" s="40"/>
      <c r="I64" s="40"/>
    </row>
    <row r="65" spans="1:15" ht="22.5" customHeight="1" thickBot="1" x14ac:dyDescent="0.25">
      <c r="A65" s="6"/>
      <c r="B65" s="155" t="s">
        <v>49</v>
      </c>
      <c r="C65" s="156"/>
      <c r="D65" s="69"/>
      <c r="E65" s="28" t="s">
        <v>28</v>
      </c>
      <c r="F65" s="29" t="s">
        <v>29</v>
      </c>
      <c r="G65" s="28" t="s">
        <v>30</v>
      </c>
      <c r="H65" s="28" t="s">
        <v>34</v>
      </c>
      <c r="I65" s="29" t="s">
        <v>35</v>
      </c>
      <c r="J65" s="28" t="s">
        <v>36</v>
      </c>
      <c r="K65" s="43" t="s">
        <v>24</v>
      </c>
    </row>
    <row r="66" spans="1:15" ht="33" customHeight="1" thickBot="1" x14ac:dyDescent="0.25">
      <c r="A66" s="6"/>
      <c r="B66" s="143" t="s">
        <v>14</v>
      </c>
      <c r="C66" s="144"/>
      <c r="D66" s="144"/>
      <c r="E66" s="76">
        <f t="shared" ref="E66:J66" si="0">E59</f>
        <v>0</v>
      </c>
      <c r="F66" s="77">
        <f t="shared" si="0"/>
        <v>0</v>
      </c>
      <c r="G66" s="78">
        <f t="shared" si="0"/>
        <v>0</v>
      </c>
      <c r="H66" s="76">
        <f t="shared" si="0"/>
        <v>0</v>
      </c>
      <c r="I66" s="77">
        <f t="shared" si="0"/>
        <v>0</v>
      </c>
      <c r="J66" s="78">
        <f t="shared" si="0"/>
        <v>0</v>
      </c>
    </row>
    <row r="67" spans="1:15" ht="33" customHeight="1" thickBot="1" x14ac:dyDescent="0.25">
      <c r="A67" s="6"/>
      <c r="B67" s="143" t="s">
        <v>15</v>
      </c>
      <c r="C67" s="144"/>
      <c r="D67" s="145"/>
      <c r="E67" s="139">
        <f>(E66+F66+G66)/3</f>
        <v>0</v>
      </c>
      <c r="F67" s="140"/>
      <c r="G67" s="140"/>
      <c r="H67" s="139">
        <f>(H66+I66+J66)/3</f>
        <v>0</v>
      </c>
      <c r="I67" s="140"/>
      <c r="J67" s="140"/>
    </row>
    <row r="68" spans="1:15" ht="33" customHeight="1" thickBot="1" x14ac:dyDescent="0.25">
      <c r="A68" s="6"/>
      <c r="B68" s="131" t="s">
        <v>16</v>
      </c>
      <c r="C68" s="132"/>
      <c r="D68" s="132"/>
      <c r="E68" s="36"/>
      <c r="F68" s="37"/>
      <c r="G68" s="39"/>
      <c r="H68" s="36"/>
      <c r="I68" s="37"/>
      <c r="J68" s="39"/>
      <c r="K68" s="79" t="s">
        <v>23</v>
      </c>
    </row>
    <row r="69" spans="1:15" ht="33" customHeight="1" x14ac:dyDescent="0.2">
      <c r="A69" s="6"/>
      <c r="B69" s="131" t="s">
        <v>17</v>
      </c>
      <c r="C69" s="132"/>
      <c r="D69" s="133"/>
      <c r="E69" s="139">
        <f>(E68+F68+G68)/3</f>
        <v>0</v>
      </c>
      <c r="F69" s="140"/>
      <c r="G69" s="140"/>
      <c r="H69" s="139">
        <f>(H68+I68+J68)/3</f>
        <v>0</v>
      </c>
      <c r="I69" s="140"/>
      <c r="J69" s="140"/>
      <c r="K69" s="80" t="e">
        <f>(H69-E69)/E69</f>
        <v>#DIV/0!</v>
      </c>
    </row>
    <row r="70" spans="1:15" ht="33" customHeight="1" x14ac:dyDescent="0.2">
      <c r="A70" s="6"/>
      <c r="B70" s="131" t="s">
        <v>20</v>
      </c>
      <c r="C70" s="132"/>
      <c r="D70" s="133"/>
      <c r="E70" s="134" t="e">
        <f>E69/E67</f>
        <v>#DIV/0!</v>
      </c>
      <c r="F70" s="135"/>
      <c r="G70" s="135"/>
      <c r="H70" s="134" t="e">
        <f>H69/H67</f>
        <v>#DIV/0!</v>
      </c>
      <c r="I70" s="135"/>
      <c r="J70" s="135"/>
    </row>
    <row r="71" spans="1:15" ht="13.5" customHeight="1" x14ac:dyDescent="0.2">
      <c r="A71" s="6"/>
      <c r="B71" s="57"/>
      <c r="C71" s="58"/>
      <c r="D71" s="58"/>
      <c r="E71" s="59"/>
      <c r="F71" s="60"/>
      <c r="G71" s="60"/>
      <c r="H71" s="40"/>
      <c r="I71" s="40"/>
    </row>
    <row r="72" spans="1:15" ht="22.5" customHeight="1" thickBot="1" x14ac:dyDescent="0.25">
      <c r="A72" s="6"/>
      <c r="B72" s="155" t="s">
        <v>50</v>
      </c>
      <c r="C72" s="156"/>
      <c r="D72" s="70"/>
      <c r="E72" s="28" t="s">
        <v>28</v>
      </c>
      <c r="F72" s="29" t="s">
        <v>29</v>
      </c>
      <c r="G72" s="28" t="s">
        <v>30</v>
      </c>
      <c r="H72" s="28" t="s">
        <v>34</v>
      </c>
      <c r="I72" s="29" t="s">
        <v>35</v>
      </c>
      <c r="J72" s="28" t="s">
        <v>36</v>
      </c>
      <c r="K72" s="65" t="s">
        <v>24</v>
      </c>
    </row>
    <row r="73" spans="1:15" ht="33" customHeight="1" thickBot="1" x14ac:dyDescent="0.25">
      <c r="A73" s="6"/>
      <c r="B73" s="143" t="s">
        <v>14</v>
      </c>
      <c r="C73" s="144"/>
      <c r="D73" s="144"/>
      <c r="E73" s="76">
        <f t="shared" ref="E73:J73" si="1">E59</f>
        <v>0</v>
      </c>
      <c r="F73" s="77">
        <f t="shared" si="1"/>
        <v>0</v>
      </c>
      <c r="G73" s="78">
        <f t="shared" si="1"/>
        <v>0</v>
      </c>
      <c r="H73" s="76">
        <f t="shared" si="1"/>
        <v>0</v>
      </c>
      <c r="I73" s="77">
        <f t="shared" si="1"/>
        <v>0</v>
      </c>
      <c r="J73" s="78">
        <f t="shared" si="1"/>
        <v>0</v>
      </c>
    </row>
    <row r="74" spans="1:15" ht="33" customHeight="1" thickBot="1" x14ac:dyDescent="0.25">
      <c r="A74" s="6"/>
      <c r="B74" s="143" t="s">
        <v>15</v>
      </c>
      <c r="C74" s="144"/>
      <c r="D74" s="145"/>
      <c r="E74" s="139">
        <f>(E73+F73+G73)/3</f>
        <v>0</v>
      </c>
      <c r="F74" s="140"/>
      <c r="G74" s="140"/>
      <c r="H74" s="139">
        <f>(H73+I73+J73)/3</f>
        <v>0</v>
      </c>
      <c r="I74" s="140"/>
      <c r="J74" s="140"/>
      <c r="N74"/>
      <c r="O74"/>
    </row>
    <row r="75" spans="1:15" ht="33" customHeight="1" thickBot="1" x14ac:dyDescent="0.25">
      <c r="A75" s="6"/>
      <c r="B75" s="131" t="s">
        <v>16</v>
      </c>
      <c r="C75" s="132"/>
      <c r="D75" s="132"/>
      <c r="E75" s="66"/>
      <c r="F75" s="67"/>
      <c r="G75" s="68"/>
      <c r="H75" s="66"/>
      <c r="I75" s="67"/>
      <c r="J75" s="68"/>
      <c r="K75" s="79" t="s">
        <v>23</v>
      </c>
    </row>
    <row r="76" spans="1:15" ht="33" customHeight="1" x14ac:dyDescent="0.2">
      <c r="A76" s="6"/>
      <c r="B76" s="131" t="s">
        <v>17</v>
      </c>
      <c r="C76" s="132"/>
      <c r="D76" s="133"/>
      <c r="E76" s="139">
        <f>(E75+F75+G75)/3</f>
        <v>0</v>
      </c>
      <c r="F76" s="140"/>
      <c r="G76" s="140"/>
      <c r="H76" s="139">
        <f>(H75+I75+J75)/3</f>
        <v>0</v>
      </c>
      <c r="I76" s="140"/>
      <c r="J76" s="140"/>
      <c r="K76" s="80" t="e">
        <f>(H76-E76)/E76</f>
        <v>#DIV/0!</v>
      </c>
    </row>
    <row r="77" spans="1:15" ht="33" customHeight="1" x14ac:dyDescent="0.2">
      <c r="A77" s="6"/>
      <c r="B77" s="131" t="s">
        <v>20</v>
      </c>
      <c r="C77" s="132"/>
      <c r="D77" s="133"/>
      <c r="E77" s="134" t="e">
        <f>E76/E74</f>
        <v>#DIV/0!</v>
      </c>
      <c r="F77" s="135"/>
      <c r="G77" s="135"/>
      <c r="H77" s="134" t="e">
        <f>H76/H74</f>
        <v>#DIV/0!</v>
      </c>
      <c r="I77" s="135"/>
      <c r="J77" s="135"/>
    </row>
    <row r="78" spans="1:15" ht="17.25" customHeight="1" x14ac:dyDescent="0.2">
      <c r="A78" s="6"/>
      <c r="B78" s="7"/>
      <c r="C78" s="7"/>
      <c r="D78" s="7"/>
      <c r="E78" s="7"/>
      <c r="F78" s="13"/>
      <c r="G78" s="13"/>
    </row>
    <row r="79" spans="1:15" ht="30" customHeight="1" x14ac:dyDescent="0.2">
      <c r="B79" s="12"/>
      <c r="C79" s="12"/>
      <c r="D79" s="12"/>
      <c r="E79" s="12"/>
      <c r="F79" s="82"/>
      <c r="G79" s="82"/>
      <c r="H79" s="12"/>
      <c r="I79" s="82"/>
      <c r="J79" s="82"/>
    </row>
    <row r="80" spans="1:15" ht="30" customHeight="1" thickBot="1" x14ac:dyDescent="0.25">
      <c r="A80"/>
      <c r="B80" t="s">
        <v>101</v>
      </c>
      <c r="H80" s="12"/>
      <c r="I80" s="21" t="s">
        <v>59</v>
      </c>
      <c r="J80" s="61">
        <f>J45</f>
        <v>0</v>
      </c>
      <c r="K80" s="20" t="s">
        <v>22</v>
      </c>
    </row>
    <row r="81" spans="1:14" ht="33.75" customHeight="1" x14ac:dyDescent="0.2">
      <c r="A81"/>
      <c r="H81" s="12"/>
      <c r="I81" s="44" t="s">
        <v>38</v>
      </c>
      <c r="J81" s="43"/>
      <c r="K81" s="6" t="s">
        <v>37</v>
      </c>
    </row>
    <row r="82" spans="1:14" ht="18" customHeight="1" thickBot="1" x14ac:dyDescent="0.25">
      <c r="B82" s="8"/>
      <c r="C82" s="11"/>
      <c r="D82" s="11"/>
      <c r="E82" s="14" t="s">
        <v>28</v>
      </c>
      <c r="F82" s="14" t="s">
        <v>29</v>
      </c>
      <c r="G82" s="27" t="s">
        <v>30</v>
      </c>
      <c r="H82" s="28" t="s">
        <v>34</v>
      </c>
      <c r="I82" s="29" t="s">
        <v>35</v>
      </c>
      <c r="J82" s="28" t="s">
        <v>36</v>
      </c>
    </row>
    <row r="83" spans="1:14" ht="67.5" customHeight="1" thickBot="1" x14ac:dyDescent="0.25">
      <c r="B83" s="141" t="s">
        <v>68</v>
      </c>
      <c r="C83" s="142"/>
      <c r="D83" s="142"/>
      <c r="E83" s="47"/>
      <c r="F83" s="37"/>
      <c r="G83" s="48"/>
      <c r="H83" s="38"/>
      <c r="I83" s="37"/>
      <c r="J83" s="49"/>
      <c r="K83" s="15" t="s">
        <v>18</v>
      </c>
    </row>
    <row r="84" spans="1:14" ht="67.5" customHeight="1" x14ac:dyDescent="0.2">
      <c r="B84" s="146" t="s">
        <v>69</v>
      </c>
      <c r="C84" s="147"/>
      <c r="D84" s="148"/>
      <c r="E84" s="136">
        <f>(E83+F83+G83)/3</f>
        <v>0</v>
      </c>
      <c r="F84" s="137"/>
      <c r="G84" s="138"/>
      <c r="H84" s="136">
        <f>(H83+I83+J83)/3</f>
        <v>0</v>
      </c>
      <c r="I84" s="137"/>
      <c r="J84" s="138"/>
      <c r="K84" s="24" t="e">
        <f>(H84-E84)/E84</f>
        <v>#DIV/0!</v>
      </c>
    </row>
    <row r="85" spans="1:14" ht="30" customHeight="1" x14ac:dyDescent="0.2">
      <c r="B85" s="12"/>
      <c r="C85" s="12"/>
      <c r="D85" s="12"/>
      <c r="E85" s="17"/>
      <c r="F85" s="18"/>
      <c r="G85" s="18"/>
      <c r="H85" s="18"/>
      <c r="I85" s="18"/>
      <c r="J85" s="120"/>
      <c r="K85" s="120"/>
      <c r="L85" s="120"/>
      <c r="M85" s="19"/>
      <c r="N85" s="19"/>
    </row>
    <row r="86" spans="1:14" ht="24.75" customHeight="1" x14ac:dyDescent="0.2">
      <c r="J86" s="120"/>
      <c r="K86" s="120"/>
      <c r="L86" s="120"/>
    </row>
    <row r="88" spans="1:14" x14ac:dyDescent="0.2">
      <c r="B88" s="45" t="s">
        <v>0</v>
      </c>
      <c r="C88" s="45"/>
      <c r="D88" s="45"/>
      <c r="E88" s="45"/>
      <c r="F88" s="45"/>
      <c r="G88" s="45"/>
      <c r="H88" s="45"/>
      <c r="I88" s="45"/>
      <c r="J88" s="45"/>
    </row>
    <row r="90" spans="1:14" x14ac:dyDescent="0.2">
      <c r="B90" s="120" t="s">
        <v>21</v>
      </c>
      <c r="C90" s="120"/>
      <c r="D90" s="120"/>
      <c r="E90" s="120"/>
      <c r="F90" s="120"/>
      <c r="G90" s="120"/>
      <c r="H90" s="120"/>
      <c r="I90" s="120"/>
      <c r="J90" s="120"/>
      <c r="K90" s="120"/>
      <c r="L90" s="120"/>
      <c r="M90" s="120"/>
    </row>
    <row r="91" spans="1:14" x14ac:dyDescent="0.2">
      <c r="B91" s="2" t="s">
        <v>1</v>
      </c>
    </row>
    <row r="92" spans="1:14" ht="13.5" customHeight="1" x14ac:dyDescent="0.2">
      <c r="B92" s="74" t="s">
        <v>60</v>
      </c>
      <c r="C92" s="26"/>
      <c r="D92" s="26"/>
      <c r="E92" s="26"/>
      <c r="F92" s="26"/>
      <c r="G92" s="26"/>
      <c r="H92" s="26"/>
      <c r="I92" s="26"/>
      <c r="J92" s="26"/>
      <c r="K92" s="26"/>
    </row>
    <row r="93" spans="1:14" ht="25.5" customHeight="1" x14ac:dyDescent="0.2">
      <c r="B93" s="111"/>
      <c r="C93" s="112"/>
      <c r="D93" s="112"/>
      <c r="E93" s="112"/>
      <c r="F93" s="112"/>
      <c r="G93" s="112"/>
      <c r="H93" s="112"/>
      <c r="I93" s="112"/>
      <c r="J93" s="112"/>
      <c r="K93" s="113"/>
    </row>
    <row r="94" spans="1:14" x14ac:dyDescent="0.2">
      <c r="B94" s="114"/>
      <c r="C94" s="115"/>
      <c r="D94" s="115"/>
      <c r="E94" s="115"/>
      <c r="F94" s="115"/>
      <c r="G94" s="115"/>
      <c r="H94" s="115"/>
      <c r="I94" s="115"/>
      <c r="J94" s="115"/>
      <c r="K94" s="116"/>
    </row>
    <row r="95" spans="1:14" x14ac:dyDescent="0.2">
      <c r="B95" s="114"/>
      <c r="C95" s="115"/>
      <c r="D95" s="115"/>
      <c r="E95" s="115"/>
      <c r="F95" s="115"/>
      <c r="G95" s="115"/>
      <c r="H95" s="115"/>
      <c r="I95" s="115"/>
      <c r="J95" s="115"/>
      <c r="K95" s="116"/>
    </row>
    <row r="96" spans="1:14" x14ac:dyDescent="0.2">
      <c r="B96" s="114"/>
      <c r="C96" s="115"/>
      <c r="D96" s="115"/>
      <c r="E96" s="115"/>
      <c r="F96" s="115"/>
      <c r="G96" s="115"/>
      <c r="H96" s="115"/>
      <c r="I96" s="115"/>
      <c r="J96" s="115"/>
      <c r="K96" s="116"/>
    </row>
    <row r="97" spans="2:11" x14ac:dyDescent="0.2">
      <c r="B97" s="114"/>
      <c r="C97" s="115"/>
      <c r="D97" s="115"/>
      <c r="E97" s="115"/>
      <c r="F97" s="115"/>
      <c r="G97" s="115"/>
      <c r="H97" s="115"/>
      <c r="I97" s="115"/>
      <c r="J97" s="115"/>
      <c r="K97" s="116"/>
    </row>
    <row r="98" spans="2:11" x14ac:dyDescent="0.2">
      <c r="B98" s="114"/>
      <c r="C98" s="115"/>
      <c r="D98" s="115"/>
      <c r="E98" s="115"/>
      <c r="F98" s="115"/>
      <c r="G98" s="115"/>
      <c r="H98" s="115"/>
      <c r="I98" s="115"/>
      <c r="J98" s="115"/>
      <c r="K98" s="116"/>
    </row>
    <row r="99" spans="2:11" x14ac:dyDescent="0.2">
      <c r="B99" s="114"/>
      <c r="C99" s="115"/>
      <c r="D99" s="115"/>
      <c r="E99" s="115"/>
      <c r="F99" s="115"/>
      <c r="G99" s="115"/>
      <c r="H99" s="115"/>
      <c r="I99" s="115"/>
      <c r="J99" s="115"/>
      <c r="K99" s="116"/>
    </row>
    <row r="100" spans="2:11" x14ac:dyDescent="0.2">
      <c r="B100" s="117"/>
      <c r="C100" s="118"/>
      <c r="D100" s="118"/>
      <c r="E100" s="118"/>
      <c r="F100" s="118"/>
      <c r="G100" s="118"/>
      <c r="H100" s="118"/>
      <c r="I100" s="118"/>
      <c r="J100" s="118"/>
      <c r="K100" s="119"/>
    </row>
    <row r="101" spans="2:11" x14ac:dyDescent="0.2">
      <c r="B101" s="26"/>
      <c r="C101" s="26"/>
      <c r="D101" s="26"/>
      <c r="E101" s="26"/>
      <c r="F101" s="26"/>
      <c r="G101" s="26"/>
      <c r="H101" s="26"/>
      <c r="I101" s="26"/>
      <c r="J101" s="26"/>
      <c r="K101" s="26"/>
    </row>
  </sheetData>
  <mergeCells count="71">
    <mergeCell ref="H53:J53"/>
    <mergeCell ref="H54:J54"/>
    <mergeCell ref="B77:D77"/>
    <mergeCell ref="E77:G77"/>
    <mergeCell ref="H60:J60"/>
    <mergeCell ref="H62:J62"/>
    <mergeCell ref="H63:J63"/>
    <mergeCell ref="H67:J67"/>
    <mergeCell ref="H69:J69"/>
    <mergeCell ref="H70:J70"/>
    <mergeCell ref="H74:J74"/>
    <mergeCell ref="H76:J76"/>
    <mergeCell ref="H77:J77"/>
    <mergeCell ref="B75:D75"/>
    <mergeCell ref="B61:D61"/>
    <mergeCell ref="B62:D62"/>
    <mergeCell ref="E62:G62"/>
    <mergeCell ref="B76:D76"/>
    <mergeCell ref="E76:G76"/>
    <mergeCell ref="B72:C72"/>
    <mergeCell ref="B73:D73"/>
    <mergeCell ref="B74:D74"/>
    <mergeCell ref="E74:G74"/>
    <mergeCell ref="B65:C65"/>
    <mergeCell ref="E67:G67"/>
    <mergeCell ref="B70:D70"/>
    <mergeCell ref="E70:G70"/>
    <mergeCell ref="B68:D68"/>
    <mergeCell ref="B69:D69"/>
    <mergeCell ref="H51:J51"/>
    <mergeCell ref="H37:K37"/>
    <mergeCell ref="H38:K38"/>
    <mergeCell ref="B37:D38"/>
    <mergeCell ref="E37:E38"/>
    <mergeCell ref="F39:K39"/>
    <mergeCell ref="F40:K40"/>
    <mergeCell ref="B50:D50"/>
    <mergeCell ref="B51:D51"/>
    <mergeCell ref="E51:G51"/>
    <mergeCell ref="B84:D84"/>
    <mergeCell ref="A12:K13"/>
    <mergeCell ref="B15:K20"/>
    <mergeCell ref="A22:K22"/>
    <mergeCell ref="B39:D39"/>
    <mergeCell ref="B40:D40"/>
    <mergeCell ref="B49:C49"/>
    <mergeCell ref="B63:D63"/>
    <mergeCell ref="E63:G63"/>
    <mergeCell ref="B58:C58"/>
    <mergeCell ref="F36:K36"/>
    <mergeCell ref="F37:G37"/>
    <mergeCell ref="F38:G38"/>
    <mergeCell ref="E69:G69"/>
    <mergeCell ref="B66:D66"/>
    <mergeCell ref="B67:D67"/>
    <mergeCell ref="B93:K100"/>
    <mergeCell ref="B90:M90"/>
    <mergeCell ref="J85:L86"/>
    <mergeCell ref="B24:K30"/>
    <mergeCell ref="B36:D36"/>
    <mergeCell ref="B54:D54"/>
    <mergeCell ref="E54:G54"/>
    <mergeCell ref="E84:G84"/>
    <mergeCell ref="B52:D52"/>
    <mergeCell ref="B53:D53"/>
    <mergeCell ref="E53:G53"/>
    <mergeCell ref="H84:J84"/>
    <mergeCell ref="B83:D83"/>
    <mergeCell ref="B59:D59"/>
    <mergeCell ref="B60:D60"/>
    <mergeCell ref="E60:G60"/>
  </mergeCells>
  <phoneticPr fontId="2"/>
  <dataValidations count="1">
    <dataValidation type="list" allowBlank="1" showInputMessage="1" showErrorMessage="1" sqref="J47 G47 D72 D58 D56 D49 D47 D65" xr:uid="{F1C2A189-882B-4CAA-9A76-D31BF0589475}">
      <formula1>"原油,石油製品,石油化学製品,ナフサ,ストレートアスファルト,天然ゴム,銑鉄,スクラップ,特殊鋼,鋼材,鋼,ステンレス,石炭,コークス,チタン・同合金,銅・同合金,アルミニウム・同合金,亜鉛・同合金,マグネシウム・同合金,合成樹脂,紙,古紙,木材,木材チップ,界面活性剤,米穀,麦類,雑穀,粉類,砂糖,酪農製品,動植物性油脂,豆類,油脂用種実,糖類,魚介類・同一次品,海草類・同一次品,肉類,鳥卵,肉製品,加工卵製品,めん類,プラスチック製容器,缶,瓶,肥料,りん鉱石,アンモニア"</formula1>
    </dataValidation>
  </dataValidations>
  <printOptions horizontalCentered="1"/>
  <pageMargins left="0.39370078740157483" right="0.39370078740157483" top="0.59055118110236227" bottom="0.59055118110236227" header="0.51181102362204722" footer="0.51181102362204722"/>
  <pageSetup paperSize="9" scale="78" fitToHeight="0" orientation="portrait" r:id="rId1"/>
  <headerFooter alignWithMargins="0"/>
  <rowBreaks count="2" manualBreakCount="2">
    <brk id="43" max="10" man="1"/>
    <brk id="79" max="10"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C109C-D78C-4813-A11B-BF088C406FB6}">
  <sheetPr>
    <pageSetUpPr fitToPage="1"/>
  </sheetPr>
  <dimension ref="A1:O76"/>
  <sheetViews>
    <sheetView view="pageBreakPreview" topLeftCell="A37" zoomScale="85" zoomScaleNormal="85" zoomScaleSheetLayoutView="85" workbookViewId="0">
      <selection activeCell="F41" sqref="F41:K41"/>
    </sheetView>
  </sheetViews>
  <sheetFormatPr defaultColWidth="9" defaultRowHeight="13" x14ac:dyDescent="0.2"/>
  <cols>
    <col min="1" max="1" width="8.26953125" style="2" customWidth="1"/>
    <col min="2" max="2" width="4" style="2" customWidth="1"/>
    <col min="3" max="3" width="11.08984375" style="2" customWidth="1"/>
    <col min="4" max="6" width="13.26953125" style="2" customWidth="1"/>
    <col min="7" max="7" width="14.08984375" style="2" bestFit="1" customWidth="1"/>
    <col min="8" max="9" width="13.26953125" style="2" customWidth="1"/>
    <col min="10" max="10" width="12.453125" style="2" customWidth="1"/>
    <col min="11" max="11" width="15.08984375" style="2" customWidth="1"/>
    <col min="12" max="12" width="12.453125" style="2" customWidth="1"/>
    <col min="13" max="16384" width="9" style="2"/>
  </cols>
  <sheetData>
    <row r="1" spans="1:15" ht="20.149999999999999" customHeight="1" x14ac:dyDescent="0.2">
      <c r="A1" s="30" t="s">
        <v>31</v>
      </c>
      <c r="B1" s="31"/>
      <c r="C1" s="31"/>
      <c r="D1" s="31"/>
      <c r="K1" s="5" t="s">
        <v>79</v>
      </c>
    </row>
    <row r="2" spans="1:15" ht="20.149999999999999" customHeight="1" x14ac:dyDescent="0.2">
      <c r="A2" s="32" t="s">
        <v>32</v>
      </c>
      <c r="B2" s="33"/>
      <c r="C2" s="33"/>
      <c r="D2" s="33"/>
      <c r="E2" s="33"/>
      <c r="N2" s="95"/>
      <c r="O2" s="94"/>
    </row>
    <row r="3" spans="1:15" ht="20.149999999999999" customHeight="1" x14ac:dyDescent="0.2">
      <c r="A3" s="1"/>
    </row>
    <row r="4" spans="1:15" s="9" customFormat="1" ht="20.149999999999999" customHeight="1" x14ac:dyDescent="0.2">
      <c r="A4" s="2"/>
      <c r="B4" s="2"/>
      <c r="C4" s="2"/>
      <c r="D4" s="2"/>
      <c r="E4" s="2"/>
      <c r="F4" s="2"/>
      <c r="G4" s="2"/>
      <c r="H4" s="2"/>
      <c r="I4" s="2"/>
      <c r="J4" s="2"/>
    </row>
    <row r="5" spans="1:15" s="9" customFormat="1" ht="20.149999999999999" customHeight="1" x14ac:dyDescent="0.2">
      <c r="A5" s="34" t="s">
        <v>5</v>
      </c>
      <c r="B5" s="34"/>
      <c r="C5" s="34"/>
      <c r="D5" s="34"/>
      <c r="F5" s="34" t="s">
        <v>7</v>
      </c>
      <c r="G5" s="35" t="s">
        <v>2</v>
      </c>
      <c r="H5" s="35"/>
      <c r="I5" s="35" t="s">
        <v>3</v>
      </c>
      <c r="J5" s="35"/>
      <c r="K5" s="35" t="s">
        <v>4</v>
      </c>
    </row>
    <row r="6" spans="1:15" s="9" customFormat="1" ht="20.149999999999999" customHeight="1" x14ac:dyDescent="0.2"/>
    <row r="7" spans="1:15" s="9" customFormat="1" ht="20.149999999999999" customHeight="1" x14ac:dyDescent="0.2">
      <c r="A7" s="9" t="s">
        <v>26</v>
      </c>
    </row>
    <row r="8" spans="1:15" s="9" customFormat="1" ht="20.149999999999999" customHeight="1" x14ac:dyDescent="0.2">
      <c r="A8" s="34" t="s">
        <v>6</v>
      </c>
      <c r="B8" s="34"/>
      <c r="C8" s="34"/>
      <c r="D8" s="34"/>
      <c r="F8" s="34" t="s">
        <v>8</v>
      </c>
      <c r="G8" s="34"/>
      <c r="H8" s="34" t="s">
        <v>9</v>
      </c>
      <c r="I8" s="34"/>
      <c r="J8" s="34" t="s">
        <v>10</v>
      </c>
      <c r="K8" s="34"/>
    </row>
    <row r="9" spans="1:15" s="9" customFormat="1" ht="20.149999999999999" customHeight="1" x14ac:dyDescent="0.2"/>
    <row r="10" spans="1:15" s="9" customFormat="1" ht="20.149999999999999" customHeight="1" x14ac:dyDescent="0.2">
      <c r="A10" s="93"/>
      <c r="C10" s="179"/>
      <c r="D10" s="179"/>
      <c r="E10" s="179"/>
      <c r="F10" s="179"/>
    </row>
    <row r="11" spans="1:15" ht="20.149999999999999" customHeight="1" x14ac:dyDescent="0.2"/>
    <row r="12" spans="1:15" ht="20.149999999999999" customHeight="1" x14ac:dyDescent="0.2"/>
    <row r="13" spans="1:15" s="10" customFormat="1" ht="25" customHeight="1" x14ac:dyDescent="0.2">
      <c r="A13" s="10" t="s">
        <v>33</v>
      </c>
    </row>
    <row r="14" spans="1:15" s="10" customFormat="1" ht="24.75" customHeight="1" x14ac:dyDescent="0.2">
      <c r="A14" s="149" t="s">
        <v>78</v>
      </c>
      <c r="B14" s="149"/>
      <c r="C14" s="149"/>
      <c r="D14" s="149"/>
      <c r="E14" s="149"/>
      <c r="F14" s="149"/>
      <c r="G14" s="149"/>
      <c r="H14" s="149"/>
      <c r="I14" s="149"/>
      <c r="J14" s="149"/>
      <c r="K14" s="149"/>
    </row>
    <row r="15" spans="1:15" s="10" customFormat="1" ht="25" customHeight="1" x14ac:dyDescent="0.2">
      <c r="A15" s="149"/>
      <c r="B15" s="149"/>
      <c r="C15" s="149"/>
      <c r="D15" s="149"/>
      <c r="E15" s="149"/>
      <c r="F15" s="149"/>
      <c r="G15" s="149"/>
      <c r="H15" s="149"/>
      <c r="I15" s="149"/>
      <c r="J15" s="149"/>
      <c r="K15" s="149"/>
    </row>
    <row r="16" spans="1:15" s="7" customFormat="1" ht="25" customHeight="1" x14ac:dyDescent="0.2"/>
    <row r="17" spans="1:11" s="7" customFormat="1" ht="25" customHeight="1" x14ac:dyDescent="0.2">
      <c r="B17" s="180"/>
      <c r="C17" s="181"/>
      <c r="D17" s="181"/>
      <c r="E17" s="181"/>
      <c r="F17" s="181"/>
      <c r="G17" s="181"/>
      <c r="H17" s="181"/>
      <c r="I17" s="181"/>
      <c r="J17" s="181"/>
      <c r="K17" s="182"/>
    </row>
    <row r="18" spans="1:11" s="7" customFormat="1" ht="25" customHeight="1" x14ac:dyDescent="0.2">
      <c r="B18" s="183"/>
      <c r="C18" s="184"/>
      <c r="D18" s="184"/>
      <c r="E18" s="184"/>
      <c r="F18" s="184"/>
      <c r="G18" s="184"/>
      <c r="H18" s="184"/>
      <c r="I18" s="184"/>
      <c r="J18" s="184"/>
      <c r="K18" s="185"/>
    </row>
    <row r="19" spans="1:11" s="7" customFormat="1" ht="25" customHeight="1" x14ac:dyDescent="0.2">
      <c r="B19" s="183"/>
      <c r="C19" s="184"/>
      <c r="D19" s="184"/>
      <c r="E19" s="184"/>
      <c r="F19" s="184"/>
      <c r="G19" s="184"/>
      <c r="H19" s="184"/>
      <c r="I19" s="184"/>
      <c r="J19" s="184"/>
      <c r="K19" s="185"/>
    </row>
    <row r="20" spans="1:11" s="7" customFormat="1" ht="25" customHeight="1" x14ac:dyDescent="0.2">
      <c r="B20" s="183"/>
      <c r="C20" s="184"/>
      <c r="D20" s="184"/>
      <c r="E20" s="184"/>
      <c r="F20" s="184"/>
      <c r="G20" s="184"/>
      <c r="H20" s="184"/>
      <c r="I20" s="184"/>
      <c r="J20" s="184"/>
      <c r="K20" s="185"/>
    </row>
    <row r="21" spans="1:11" s="7" customFormat="1" ht="25" customHeight="1" x14ac:dyDescent="0.2">
      <c r="B21" s="183"/>
      <c r="C21" s="184"/>
      <c r="D21" s="184"/>
      <c r="E21" s="184"/>
      <c r="F21" s="184"/>
      <c r="G21" s="184"/>
      <c r="H21" s="184"/>
      <c r="I21" s="184"/>
      <c r="J21" s="184"/>
      <c r="K21" s="185"/>
    </row>
    <row r="22" spans="1:11" s="7" customFormat="1" ht="25" customHeight="1" x14ac:dyDescent="0.2">
      <c r="B22" s="186"/>
      <c r="C22" s="187"/>
      <c r="D22" s="187"/>
      <c r="E22" s="187"/>
      <c r="F22" s="187"/>
      <c r="G22" s="187"/>
      <c r="H22" s="187"/>
      <c r="I22" s="187"/>
      <c r="J22" s="187"/>
      <c r="K22" s="188"/>
    </row>
    <row r="23" spans="1:11" s="7" customFormat="1" ht="25" customHeight="1" x14ac:dyDescent="0.2"/>
    <row r="24" spans="1:11" s="10" customFormat="1" ht="24.75" customHeight="1" x14ac:dyDescent="0.2">
      <c r="A24" s="151" t="s">
        <v>77</v>
      </c>
      <c r="B24" s="151"/>
      <c r="C24" s="151"/>
      <c r="D24" s="151"/>
      <c r="E24" s="151"/>
      <c r="F24" s="151"/>
      <c r="G24" s="151"/>
      <c r="H24" s="151"/>
      <c r="I24" s="151"/>
      <c r="J24" s="151"/>
      <c r="K24" s="151"/>
    </row>
    <row r="25" spans="1:11" s="7" customFormat="1" ht="25" customHeight="1" x14ac:dyDescent="0.2"/>
    <row r="26" spans="1:11" s="7" customFormat="1" ht="25" customHeight="1" x14ac:dyDescent="0.2">
      <c r="B26" s="170"/>
      <c r="C26" s="171"/>
      <c r="D26" s="171"/>
      <c r="E26" s="171"/>
      <c r="F26" s="171"/>
      <c r="G26" s="171"/>
      <c r="H26" s="171"/>
      <c r="I26" s="171"/>
      <c r="J26" s="171"/>
      <c r="K26" s="172"/>
    </row>
    <row r="27" spans="1:11" s="7" customFormat="1" ht="25" customHeight="1" x14ac:dyDescent="0.2">
      <c r="B27" s="173"/>
      <c r="C27" s="174"/>
      <c r="D27" s="174"/>
      <c r="E27" s="174"/>
      <c r="F27" s="174"/>
      <c r="G27" s="174"/>
      <c r="H27" s="174"/>
      <c r="I27" s="174"/>
      <c r="J27" s="174"/>
      <c r="K27" s="175"/>
    </row>
    <row r="28" spans="1:11" s="7" customFormat="1" ht="25" customHeight="1" x14ac:dyDescent="0.2">
      <c r="B28" s="173"/>
      <c r="C28" s="174"/>
      <c r="D28" s="174"/>
      <c r="E28" s="174"/>
      <c r="F28" s="174"/>
      <c r="G28" s="174"/>
      <c r="H28" s="174"/>
      <c r="I28" s="174"/>
      <c r="J28" s="174"/>
      <c r="K28" s="175"/>
    </row>
    <row r="29" spans="1:11" s="7" customFormat="1" ht="25" customHeight="1" x14ac:dyDescent="0.2">
      <c r="B29" s="173"/>
      <c r="C29" s="174"/>
      <c r="D29" s="174"/>
      <c r="E29" s="174"/>
      <c r="F29" s="174"/>
      <c r="G29" s="174"/>
      <c r="H29" s="174"/>
      <c r="I29" s="174"/>
      <c r="J29" s="174"/>
      <c r="K29" s="175"/>
    </row>
    <row r="30" spans="1:11" s="7" customFormat="1" ht="25" customHeight="1" x14ac:dyDescent="0.2">
      <c r="B30" s="173"/>
      <c r="C30" s="174"/>
      <c r="D30" s="174"/>
      <c r="E30" s="174"/>
      <c r="F30" s="174"/>
      <c r="G30" s="174"/>
      <c r="H30" s="174"/>
      <c r="I30" s="174"/>
      <c r="J30" s="174"/>
      <c r="K30" s="175"/>
    </row>
    <row r="31" spans="1:11" s="7" customFormat="1" ht="25" customHeight="1" x14ac:dyDescent="0.2">
      <c r="B31" s="173"/>
      <c r="C31" s="174"/>
      <c r="D31" s="174"/>
      <c r="E31" s="174"/>
      <c r="F31" s="174"/>
      <c r="G31" s="174"/>
      <c r="H31" s="174"/>
      <c r="I31" s="174"/>
      <c r="J31" s="174"/>
      <c r="K31" s="175"/>
    </row>
    <row r="32" spans="1:11" s="7" customFormat="1" ht="25" customHeight="1" x14ac:dyDescent="0.2">
      <c r="B32" s="176"/>
      <c r="C32" s="177"/>
      <c r="D32" s="177"/>
      <c r="E32" s="177"/>
      <c r="F32" s="177"/>
      <c r="G32" s="177"/>
      <c r="H32" s="177"/>
      <c r="I32" s="177"/>
      <c r="J32" s="177"/>
      <c r="K32" s="178"/>
    </row>
    <row r="33" spans="1:11" s="7" customFormat="1" ht="24.75" customHeight="1" x14ac:dyDescent="0.2"/>
    <row r="34" spans="1:11" s="7" customFormat="1" ht="25" customHeight="1" x14ac:dyDescent="0.2"/>
    <row r="35" spans="1:11" s="4" customFormat="1" ht="25" customHeight="1" x14ac:dyDescent="0.2">
      <c r="A35" s="10" t="s">
        <v>40</v>
      </c>
    </row>
    <row r="36" spans="1:11" s="4" customFormat="1" ht="15" customHeight="1" x14ac:dyDescent="0.2">
      <c r="B36" s="22"/>
      <c r="C36" s="6" t="s">
        <v>19</v>
      </c>
    </row>
    <row r="37" spans="1:11" s="7" customFormat="1" ht="52.5" thickBot="1" x14ac:dyDescent="0.25">
      <c r="B37" s="130"/>
      <c r="C37" s="130"/>
      <c r="D37" s="130"/>
      <c r="E37" s="55" t="s">
        <v>27</v>
      </c>
      <c r="F37" s="130" t="s">
        <v>12</v>
      </c>
      <c r="G37" s="130"/>
      <c r="H37" s="130"/>
      <c r="I37" s="130"/>
      <c r="J37" s="130"/>
      <c r="K37" s="130"/>
    </row>
    <row r="38" spans="1:11" s="7" customFormat="1" ht="25" customHeight="1" x14ac:dyDescent="0.2">
      <c r="B38" s="161" t="s">
        <v>41</v>
      </c>
      <c r="C38" s="162"/>
      <c r="D38" s="163"/>
      <c r="E38" s="167"/>
      <c r="F38" s="157" t="s">
        <v>44</v>
      </c>
      <c r="G38" s="153"/>
      <c r="H38" s="159"/>
      <c r="I38" s="159"/>
      <c r="J38" s="159"/>
      <c r="K38" s="159"/>
    </row>
    <row r="39" spans="1:11" s="7" customFormat="1" ht="33.65" customHeight="1" thickBot="1" x14ac:dyDescent="0.25">
      <c r="B39" s="164"/>
      <c r="C39" s="165"/>
      <c r="D39" s="166"/>
      <c r="E39" s="168"/>
      <c r="F39" s="158" t="s">
        <v>45</v>
      </c>
      <c r="G39" s="152"/>
      <c r="H39" s="160"/>
      <c r="I39" s="160"/>
      <c r="J39" s="160"/>
      <c r="K39" s="160"/>
    </row>
    <row r="40" spans="1:11" s="7" customFormat="1" ht="25" customHeight="1" thickBot="1" x14ac:dyDescent="0.25">
      <c r="B40" s="152" t="s">
        <v>42</v>
      </c>
      <c r="C40" s="152"/>
      <c r="D40" s="131"/>
      <c r="E40" s="54"/>
      <c r="F40" s="158" t="s">
        <v>99</v>
      </c>
      <c r="G40" s="154"/>
      <c r="H40" s="154"/>
      <c r="I40" s="154"/>
      <c r="J40" s="154"/>
      <c r="K40" s="154"/>
    </row>
    <row r="41" spans="1:11" s="7" customFormat="1" ht="25.5" customHeight="1" x14ac:dyDescent="0.2">
      <c r="B41" s="153" t="s">
        <v>43</v>
      </c>
      <c r="C41" s="154"/>
      <c r="D41" s="154"/>
      <c r="E41" s="56" t="e">
        <f>E40/E38</f>
        <v>#DIV/0!</v>
      </c>
      <c r="F41" s="169" t="s">
        <v>98</v>
      </c>
      <c r="G41" s="169"/>
      <c r="H41" s="169"/>
      <c r="I41" s="169"/>
      <c r="J41" s="169"/>
      <c r="K41" s="169"/>
    </row>
    <row r="42" spans="1:11" s="3" customFormat="1" ht="20.25" customHeight="1" x14ac:dyDescent="0.2">
      <c r="B42" s="50"/>
      <c r="C42" s="50"/>
      <c r="D42" s="50"/>
      <c r="E42" s="50"/>
      <c r="F42" s="50"/>
      <c r="G42" s="50"/>
      <c r="H42" s="50"/>
      <c r="I42" s="50"/>
      <c r="J42" s="50"/>
      <c r="K42" s="50"/>
    </row>
    <row r="43" spans="1:11" s="3" customFormat="1" ht="20.25" customHeight="1" x14ac:dyDescent="0.2">
      <c r="B43" t="s">
        <v>46</v>
      </c>
      <c r="C43" s="50"/>
      <c r="D43" s="50"/>
      <c r="E43" s="50"/>
      <c r="F43" s="50"/>
      <c r="G43" s="50"/>
      <c r="H43" s="50"/>
      <c r="I43" s="50"/>
      <c r="J43" s="50"/>
      <c r="K43" s="50"/>
    </row>
    <row r="44" spans="1:11" s="3" customFormat="1" ht="84.65" customHeight="1" x14ac:dyDescent="0.2">
      <c r="B44" s="51"/>
      <c r="C44" s="52"/>
      <c r="D44" s="52"/>
      <c r="E44" s="52"/>
      <c r="F44" s="52"/>
      <c r="G44" s="52"/>
      <c r="H44" s="52"/>
      <c r="I44" s="52"/>
      <c r="J44" s="52"/>
      <c r="K44" s="53"/>
    </row>
    <row r="46" spans="1:11" x14ac:dyDescent="0.2">
      <c r="B46" s="57"/>
      <c r="C46" s="58"/>
      <c r="D46" s="58"/>
      <c r="E46" s="59"/>
      <c r="F46" s="60"/>
      <c r="G46" s="60"/>
      <c r="H46" s="40"/>
    </row>
    <row r="47" spans="1:11" ht="22.5" customHeight="1" thickBot="1" x14ac:dyDescent="0.25">
      <c r="A47" s="9" t="s">
        <v>63</v>
      </c>
      <c r="H47"/>
      <c r="I47" s="21" t="s">
        <v>59</v>
      </c>
      <c r="J47" s="61"/>
      <c r="K47" s="20" t="s">
        <v>22</v>
      </c>
    </row>
    <row r="48" spans="1:11" ht="18" customHeight="1" x14ac:dyDescent="0.2">
      <c r="A48" s="10"/>
      <c r="B48" s="10" t="s">
        <v>80</v>
      </c>
      <c r="C48" s="10"/>
      <c r="D48" s="10"/>
      <c r="E48" s="10"/>
      <c r="F48" s="10"/>
      <c r="G48" s="10"/>
      <c r="H48" s="10"/>
      <c r="I48" s="10"/>
      <c r="J48" s="10"/>
      <c r="K48" s="10"/>
    </row>
    <row r="49" spans="1:11" ht="22.5" customHeight="1" x14ac:dyDescent="0.2">
      <c r="A49" s="6"/>
      <c r="B49" s="7"/>
      <c r="C49" s="7"/>
      <c r="D49" s="7"/>
      <c r="E49" s="7"/>
      <c r="F49" s="13"/>
      <c r="G49" s="13"/>
      <c r="K49" s="43" t="s">
        <v>24</v>
      </c>
    </row>
    <row r="50" spans="1:11" ht="33" customHeight="1" thickBot="1" x14ac:dyDescent="0.25">
      <c r="A50" s="6"/>
      <c r="B50" s="155"/>
      <c r="C50" s="156"/>
      <c r="D50" s="189"/>
      <c r="E50" s="99" t="s">
        <v>28</v>
      </c>
      <c r="F50" s="14" t="s">
        <v>29</v>
      </c>
      <c r="G50" s="99" t="s">
        <v>30</v>
      </c>
      <c r="H50" s="99" t="s">
        <v>34</v>
      </c>
      <c r="I50" s="14" t="s">
        <v>35</v>
      </c>
      <c r="J50" s="99" t="s">
        <v>36</v>
      </c>
    </row>
    <row r="51" spans="1:11" ht="33" customHeight="1" thickBot="1" x14ac:dyDescent="0.25">
      <c r="A51" s="6"/>
      <c r="B51" s="143" t="s">
        <v>76</v>
      </c>
      <c r="C51" s="144"/>
      <c r="D51" s="144"/>
      <c r="E51" s="100"/>
      <c r="F51" s="100"/>
      <c r="G51" s="101"/>
      <c r="H51" s="36"/>
      <c r="I51" s="37"/>
      <c r="J51" s="49"/>
    </row>
    <row r="52" spans="1:11" ht="33" customHeight="1" thickBot="1" x14ac:dyDescent="0.25">
      <c r="A52" s="6"/>
      <c r="B52" s="143" t="s">
        <v>75</v>
      </c>
      <c r="C52" s="144"/>
      <c r="D52" s="144"/>
      <c r="E52" s="102"/>
      <c r="F52" s="102"/>
      <c r="G52" s="102"/>
      <c r="H52" s="192">
        <f>(H51+I51+J51)/3</f>
        <v>0</v>
      </c>
      <c r="I52" s="193"/>
      <c r="J52" s="193"/>
    </row>
    <row r="53" spans="1:11" ht="33" customHeight="1" thickBot="1" x14ac:dyDescent="0.25">
      <c r="A53" s="6"/>
      <c r="B53" s="131" t="s">
        <v>74</v>
      </c>
      <c r="C53" s="132"/>
      <c r="D53" s="132"/>
      <c r="E53" s="36"/>
      <c r="F53" s="37"/>
      <c r="G53" s="103"/>
      <c r="H53" s="36"/>
      <c r="I53" s="37"/>
      <c r="J53" s="103"/>
      <c r="K53" s="15" t="s">
        <v>81</v>
      </c>
    </row>
    <row r="54" spans="1:11" ht="33" customHeight="1" x14ac:dyDescent="0.2">
      <c r="A54" s="6"/>
      <c r="B54" s="131" t="s">
        <v>73</v>
      </c>
      <c r="C54" s="132"/>
      <c r="D54" s="133"/>
      <c r="E54" s="190">
        <f>(E53+F53+G53)/3</f>
        <v>0</v>
      </c>
      <c r="F54" s="191"/>
      <c r="G54" s="191"/>
      <c r="H54" s="190">
        <f>(H53+I53+J53)/3</f>
        <v>0</v>
      </c>
      <c r="I54" s="191"/>
      <c r="J54" s="191"/>
      <c r="K54" s="80" t="e">
        <f>(H54-E54)/E54</f>
        <v>#DIV/0!</v>
      </c>
    </row>
    <row r="55" spans="1:11" ht="33" customHeight="1" x14ac:dyDescent="0.2">
      <c r="A55" s="6"/>
      <c r="B55" s="57"/>
      <c r="C55" s="58"/>
      <c r="D55" s="58"/>
      <c r="E55" s="59"/>
      <c r="F55" s="60"/>
      <c r="G55" s="60"/>
      <c r="H55" s="59"/>
      <c r="I55" s="60"/>
      <c r="J55" s="60"/>
    </row>
    <row r="56" spans="1:11" ht="36.75" customHeight="1" x14ac:dyDescent="0.2">
      <c r="A56"/>
      <c r="B56" t="s">
        <v>82</v>
      </c>
      <c r="H56" s="12"/>
      <c r="I56" s="82"/>
      <c r="J56" s="82"/>
    </row>
    <row r="57" spans="1:11" ht="38.25" customHeight="1" x14ac:dyDescent="0.2">
      <c r="A57"/>
      <c r="H57" s="12"/>
      <c r="I57" s="82"/>
      <c r="J57" s="89"/>
      <c r="K57" s="43" t="s">
        <v>24</v>
      </c>
    </row>
    <row r="58" spans="1:11" ht="13.5" thickBot="1" x14ac:dyDescent="0.25">
      <c r="B58" s="8"/>
      <c r="C58" s="11"/>
      <c r="D58" s="11"/>
      <c r="E58" s="99" t="s">
        <v>28</v>
      </c>
      <c r="F58" s="14" t="s">
        <v>29</v>
      </c>
      <c r="G58" s="99" t="s">
        <v>30</v>
      </c>
      <c r="H58" s="99" t="s">
        <v>34</v>
      </c>
      <c r="I58" s="14" t="s">
        <v>35</v>
      </c>
      <c r="J58" s="99" t="s">
        <v>36</v>
      </c>
    </row>
    <row r="59" spans="1:11" ht="45.65" customHeight="1" thickBot="1" x14ac:dyDescent="0.25">
      <c r="B59" s="141" t="s">
        <v>72</v>
      </c>
      <c r="C59" s="142"/>
      <c r="D59" s="142"/>
      <c r="E59" s="47"/>
      <c r="F59" s="37"/>
      <c r="G59" s="49"/>
      <c r="H59" s="47"/>
      <c r="I59" s="37"/>
      <c r="J59" s="49"/>
      <c r="K59" s="91" t="s">
        <v>71</v>
      </c>
    </row>
    <row r="60" spans="1:11" ht="34.5" customHeight="1" x14ac:dyDescent="0.2">
      <c r="B60" s="146" t="s">
        <v>70</v>
      </c>
      <c r="C60" s="194"/>
      <c r="D60" s="195"/>
      <c r="E60" s="196">
        <f>(E59+F59+G59)/3</f>
        <v>0</v>
      </c>
      <c r="F60" s="197"/>
      <c r="G60" s="198"/>
      <c r="H60" s="196">
        <f>(H59+I59+J59)/3</f>
        <v>0</v>
      </c>
      <c r="I60" s="197"/>
      <c r="J60" s="198"/>
      <c r="K60" s="80" t="e">
        <f>(H60-E60)/E60</f>
        <v>#DIV/0!</v>
      </c>
    </row>
    <row r="61" spans="1:11" ht="13.5" customHeight="1" x14ac:dyDescent="0.2">
      <c r="B61" s="12"/>
      <c r="C61" s="12"/>
      <c r="D61" s="12"/>
      <c r="E61" s="17"/>
      <c r="F61" s="18"/>
      <c r="G61" s="18"/>
      <c r="H61" s="18"/>
      <c r="I61" s="18"/>
      <c r="J61" s="18"/>
      <c r="K61" s="96"/>
    </row>
    <row r="62" spans="1:11" x14ac:dyDescent="0.2">
      <c r="B62" s="12"/>
      <c r="C62" s="12"/>
      <c r="D62" s="12"/>
      <c r="E62" s="73"/>
      <c r="F62" s="20"/>
      <c r="G62" s="20"/>
      <c r="H62" s="20"/>
      <c r="I62" s="20"/>
      <c r="J62" s="20"/>
      <c r="K62" s="96"/>
    </row>
    <row r="63" spans="1:11" x14ac:dyDescent="0.2">
      <c r="B63" s="45" t="s">
        <v>0</v>
      </c>
      <c r="C63" s="45"/>
      <c r="D63" s="45"/>
      <c r="E63" s="45"/>
      <c r="F63" s="45"/>
      <c r="G63" s="45"/>
      <c r="H63" s="45"/>
      <c r="I63" s="45"/>
      <c r="J63" s="45"/>
    </row>
    <row r="65" spans="2:11" ht="13.5" customHeight="1" x14ac:dyDescent="0.2">
      <c r="B65" s="98" t="s">
        <v>21</v>
      </c>
      <c r="C65" s="19"/>
      <c r="D65" s="19"/>
      <c r="E65" s="19"/>
      <c r="F65" s="19"/>
      <c r="G65" s="19"/>
      <c r="H65" s="19"/>
      <c r="I65" s="19"/>
      <c r="J65" s="19"/>
      <c r="K65" s="19"/>
    </row>
    <row r="66" spans="2:11" x14ac:dyDescent="0.2">
      <c r="B66" s="2" t="s">
        <v>1</v>
      </c>
    </row>
    <row r="67" spans="2:11" ht="13.5" customHeight="1" x14ac:dyDescent="0.2">
      <c r="B67" s="74" t="s">
        <v>60</v>
      </c>
      <c r="C67" s="26"/>
      <c r="D67" s="26"/>
      <c r="E67" s="26"/>
      <c r="F67" s="26"/>
      <c r="G67" s="26"/>
      <c r="H67" s="26"/>
      <c r="I67" s="26"/>
      <c r="J67" s="26"/>
      <c r="K67" s="26"/>
    </row>
    <row r="68" spans="2:11" ht="25.5" customHeight="1" x14ac:dyDescent="0.2">
      <c r="B68" s="111"/>
      <c r="C68" s="112"/>
      <c r="D68" s="112"/>
      <c r="E68" s="112"/>
      <c r="F68" s="112"/>
      <c r="G68" s="112"/>
      <c r="H68" s="112"/>
      <c r="I68" s="112"/>
      <c r="J68" s="112"/>
      <c r="K68" s="113"/>
    </row>
    <row r="69" spans="2:11" x14ac:dyDescent="0.2">
      <c r="B69" s="114"/>
      <c r="C69" s="115"/>
      <c r="D69" s="115"/>
      <c r="E69" s="115"/>
      <c r="F69" s="115"/>
      <c r="G69" s="115"/>
      <c r="H69" s="115"/>
      <c r="I69" s="115"/>
      <c r="J69" s="115"/>
      <c r="K69" s="116"/>
    </row>
    <row r="70" spans="2:11" x14ac:dyDescent="0.2">
      <c r="B70" s="114"/>
      <c r="C70" s="115"/>
      <c r="D70" s="115"/>
      <c r="E70" s="115"/>
      <c r="F70" s="115"/>
      <c r="G70" s="115"/>
      <c r="H70" s="115"/>
      <c r="I70" s="115"/>
      <c r="J70" s="115"/>
      <c r="K70" s="116"/>
    </row>
    <row r="71" spans="2:11" x14ac:dyDescent="0.2">
      <c r="B71" s="114"/>
      <c r="C71" s="115"/>
      <c r="D71" s="115"/>
      <c r="E71" s="115"/>
      <c r="F71" s="115"/>
      <c r="G71" s="115"/>
      <c r="H71" s="115"/>
      <c r="I71" s="115"/>
      <c r="J71" s="115"/>
      <c r="K71" s="116"/>
    </row>
    <row r="72" spans="2:11" x14ac:dyDescent="0.2">
      <c r="B72" s="114"/>
      <c r="C72" s="115"/>
      <c r="D72" s="115"/>
      <c r="E72" s="115"/>
      <c r="F72" s="115"/>
      <c r="G72" s="115"/>
      <c r="H72" s="115"/>
      <c r="I72" s="115"/>
      <c r="J72" s="115"/>
      <c r="K72" s="116"/>
    </row>
    <row r="73" spans="2:11" x14ac:dyDescent="0.2">
      <c r="B73" s="114"/>
      <c r="C73" s="115"/>
      <c r="D73" s="115"/>
      <c r="E73" s="115"/>
      <c r="F73" s="115"/>
      <c r="G73" s="115"/>
      <c r="H73" s="115"/>
      <c r="I73" s="115"/>
      <c r="J73" s="115"/>
      <c r="K73" s="116"/>
    </row>
    <row r="74" spans="2:11" x14ac:dyDescent="0.2">
      <c r="B74" s="114"/>
      <c r="C74" s="115"/>
      <c r="D74" s="115"/>
      <c r="E74" s="115"/>
      <c r="F74" s="115"/>
      <c r="G74" s="115"/>
      <c r="H74" s="115"/>
      <c r="I74" s="115"/>
      <c r="J74" s="115"/>
      <c r="K74" s="116"/>
    </row>
    <row r="75" spans="2:11" x14ac:dyDescent="0.2">
      <c r="B75" s="117"/>
      <c r="C75" s="118"/>
      <c r="D75" s="118"/>
      <c r="E75" s="118"/>
      <c r="F75" s="118"/>
      <c r="G75" s="118"/>
      <c r="H75" s="118"/>
      <c r="I75" s="118"/>
      <c r="J75" s="118"/>
      <c r="K75" s="119"/>
    </row>
    <row r="76" spans="2:11" x14ac:dyDescent="0.2">
      <c r="B76" s="26"/>
      <c r="C76" s="26"/>
      <c r="D76" s="26"/>
      <c r="E76" s="26"/>
      <c r="F76" s="26"/>
      <c r="G76" s="26"/>
      <c r="H76" s="26"/>
      <c r="I76" s="26"/>
      <c r="J76" s="26"/>
      <c r="K76" s="26"/>
    </row>
  </sheetData>
  <mergeCells count="30">
    <mergeCell ref="F40:K40"/>
    <mergeCell ref="F41:K41"/>
    <mergeCell ref="B40:D40"/>
    <mergeCell ref="B68:K75"/>
    <mergeCell ref="B54:D54"/>
    <mergeCell ref="E54:G54"/>
    <mergeCell ref="H54:J54"/>
    <mergeCell ref="B51:D51"/>
    <mergeCell ref="B52:D52"/>
    <mergeCell ref="H52:J52"/>
    <mergeCell ref="B53:D53"/>
    <mergeCell ref="B60:D60"/>
    <mergeCell ref="E60:G60"/>
    <mergeCell ref="H60:J60"/>
    <mergeCell ref="A24:K24"/>
    <mergeCell ref="B26:K32"/>
    <mergeCell ref="B37:D37"/>
    <mergeCell ref="B59:D59"/>
    <mergeCell ref="C10:F10"/>
    <mergeCell ref="A14:K15"/>
    <mergeCell ref="B17:K22"/>
    <mergeCell ref="B41:D41"/>
    <mergeCell ref="B50:D50"/>
    <mergeCell ref="F37:K37"/>
    <mergeCell ref="B38:D39"/>
    <mergeCell ref="E38:E39"/>
    <mergeCell ref="F38:G38"/>
    <mergeCell ref="H38:K38"/>
    <mergeCell ref="F39:G39"/>
    <mergeCell ref="H39:K39"/>
  </mergeCells>
  <phoneticPr fontId="2"/>
  <printOptions horizontalCentered="1"/>
  <pageMargins left="0.39370078740157483" right="0.39370078740157483" top="0.59055118110236227" bottom="0.59055118110236227" header="0.51181102362204722" footer="0.51181102362204722"/>
  <pageSetup paperSize="9" scale="74" fitToHeight="0" orientation="portrait" r:id="rId1"/>
  <headerFooter alignWithMargins="0"/>
  <rowBreaks count="2" manualBreakCount="2">
    <brk id="12" max="16383" man="1"/>
    <brk id="45" max="10"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14BC2-7199-4377-902A-2E0285073CAC}">
  <sheetPr>
    <pageSetUpPr fitToPage="1"/>
  </sheetPr>
  <dimension ref="A1:N92"/>
  <sheetViews>
    <sheetView view="pageBreakPreview" topLeftCell="A32" zoomScale="85" zoomScaleNormal="85" zoomScaleSheetLayoutView="85" workbookViewId="0">
      <selection activeCell="F39" sqref="F39:K39"/>
    </sheetView>
  </sheetViews>
  <sheetFormatPr defaultColWidth="9" defaultRowHeight="13" x14ac:dyDescent="0.2"/>
  <cols>
    <col min="1" max="1" width="8.26953125" style="2" customWidth="1"/>
    <col min="2" max="2" width="5.26953125" style="2" customWidth="1"/>
    <col min="3" max="3" width="8.36328125" style="2" customWidth="1"/>
    <col min="4" max="4" width="13" style="2" customWidth="1"/>
    <col min="5" max="7" width="13.36328125" style="2" customWidth="1"/>
    <col min="8" max="8" width="13.7265625" style="2" customWidth="1"/>
    <col min="9" max="11" width="12.453125" style="2" customWidth="1"/>
    <col min="12" max="12" width="15.7265625" style="2" customWidth="1"/>
    <col min="13" max="13" width="12.453125" style="2" customWidth="1"/>
    <col min="14" max="16384" width="9" style="2"/>
  </cols>
  <sheetData>
    <row r="1" spans="1:11" ht="20.149999999999999" customHeight="1" x14ac:dyDescent="0.2">
      <c r="A1" s="30" t="s">
        <v>31</v>
      </c>
      <c r="B1" s="31"/>
      <c r="C1" s="31"/>
      <c r="D1" s="31"/>
      <c r="K1" s="5" t="s">
        <v>92</v>
      </c>
    </row>
    <row r="2" spans="1:11" ht="20.149999999999999" customHeight="1" x14ac:dyDescent="0.2">
      <c r="A2" s="32" t="s">
        <v>32</v>
      </c>
      <c r="B2" s="33"/>
      <c r="C2" s="33"/>
      <c r="D2" s="33"/>
      <c r="E2" s="33"/>
    </row>
    <row r="3" spans="1:11" ht="20.149999999999999" customHeight="1" x14ac:dyDescent="0.2">
      <c r="A3" s="1"/>
    </row>
    <row r="4" spans="1:11" s="9" customFormat="1" ht="20.149999999999999" customHeight="1" x14ac:dyDescent="0.2">
      <c r="A4" s="2"/>
      <c r="B4" s="2"/>
      <c r="C4" s="2"/>
      <c r="D4" s="2"/>
      <c r="E4" s="2"/>
      <c r="F4" s="2"/>
      <c r="G4" s="2"/>
      <c r="H4" s="2"/>
      <c r="I4" s="2"/>
      <c r="J4" s="2"/>
    </row>
    <row r="5" spans="1:11" s="9" customFormat="1" ht="20.149999999999999" customHeight="1" x14ac:dyDescent="0.2">
      <c r="A5" s="34" t="s">
        <v>5</v>
      </c>
      <c r="B5" s="34"/>
      <c r="C5" s="34"/>
      <c r="D5" s="34"/>
      <c r="F5" s="34" t="s">
        <v>7</v>
      </c>
      <c r="G5" s="35" t="s">
        <v>2</v>
      </c>
      <c r="H5" s="35"/>
      <c r="I5" s="35" t="s">
        <v>3</v>
      </c>
      <c r="J5" s="35"/>
      <c r="K5" s="35" t="s">
        <v>4</v>
      </c>
    </row>
    <row r="6" spans="1:11" s="9" customFormat="1" ht="20.149999999999999" customHeight="1" x14ac:dyDescent="0.2"/>
    <row r="7" spans="1:11" s="9" customFormat="1" ht="20.149999999999999" customHeight="1" x14ac:dyDescent="0.2">
      <c r="A7" s="9" t="s">
        <v>26</v>
      </c>
    </row>
    <row r="8" spans="1:11" s="9" customFormat="1" ht="20.149999999999999" customHeight="1" x14ac:dyDescent="0.2">
      <c r="A8" s="34" t="s">
        <v>6</v>
      </c>
      <c r="B8" s="34"/>
      <c r="C8" s="34"/>
      <c r="D8" s="34"/>
      <c r="F8" s="34" t="s">
        <v>8</v>
      </c>
      <c r="G8" s="34"/>
      <c r="H8" s="34" t="s">
        <v>9</v>
      </c>
      <c r="I8" s="34"/>
      <c r="J8" s="34" t="s">
        <v>10</v>
      </c>
      <c r="K8" s="34"/>
    </row>
    <row r="9" spans="1:11" s="9" customFormat="1" ht="20.149999999999999" customHeight="1" x14ac:dyDescent="0.2"/>
    <row r="10" spans="1:11" s="9" customFormat="1" ht="20.149999999999999" customHeight="1" x14ac:dyDescent="0.2"/>
    <row r="11" spans="1:11" s="10" customFormat="1" ht="25" customHeight="1" x14ac:dyDescent="0.2">
      <c r="A11" s="10" t="s">
        <v>33</v>
      </c>
    </row>
    <row r="12" spans="1:11" s="10" customFormat="1" ht="24.75" customHeight="1" x14ac:dyDescent="0.2">
      <c r="A12" s="149" t="s">
        <v>91</v>
      </c>
      <c r="B12" s="149"/>
      <c r="C12" s="149"/>
      <c r="D12" s="149"/>
      <c r="E12" s="149"/>
      <c r="F12" s="149"/>
      <c r="G12" s="149"/>
      <c r="H12" s="149"/>
      <c r="I12" s="149"/>
      <c r="J12" s="149"/>
      <c r="K12" s="149"/>
    </row>
    <row r="13" spans="1:11" s="10" customFormat="1" ht="25" customHeight="1" x14ac:dyDescent="0.2">
      <c r="A13" s="150"/>
      <c r="B13" s="150"/>
      <c r="C13" s="150"/>
      <c r="D13" s="150"/>
      <c r="E13" s="150"/>
      <c r="F13" s="150"/>
      <c r="G13" s="150"/>
      <c r="H13" s="150"/>
      <c r="I13" s="150"/>
      <c r="J13" s="150"/>
      <c r="K13" s="150"/>
    </row>
    <row r="14" spans="1:11" s="7" customFormat="1" ht="25" customHeight="1" x14ac:dyDescent="0.2"/>
    <row r="15" spans="1:11" s="7" customFormat="1" ht="25" customHeight="1" x14ac:dyDescent="0.2">
      <c r="B15" s="199"/>
      <c r="C15" s="181"/>
      <c r="D15" s="181"/>
      <c r="E15" s="181"/>
      <c r="F15" s="181"/>
      <c r="G15" s="181"/>
      <c r="H15" s="181"/>
      <c r="I15" s="181"/>
      <c r="J15" s="181"/>
      <c r="K15" s="182"/>
    </row>
    <row r="16" spans="1:11" s="7" customFormat="1" ht="25" customHeight="1" x14ac:dyDescent="0.2">
      <c r="B16" s="183"/>
      <c r="C16" s="184"/>
      <c r="D16" s="184"/>
      <c r="E16" s="184"/>
      <c r="F16" s="184"/>
      <c r="G16" s="184"/>
      <c r="H16" s="184"/>
      <c r="I16" s="184"/>
      <c r="J16" s="184"/>
      <c r="K16" s="185"/>
    </row>
    <row r="17" spans="1:11" s="7" customFormat="1" ht="25" customHeight="1" x14ac:dyDescent="0.2">
      <c r="B17" s="183"/>
      <c r="C17" s="184"/>
      <c r="D17" s="184"/>
      <c r="E17" s="184"/>
      <c r="F17" s="184"/>
      <c r="G17" s="184"/>
      <c r="H17" s="184"/>
      <c r="I17" s="184"/>
      <c r="J17" s="184"/>
      <c r="K17" s="185"/>
    </row>
    <row r="18" spans="1:11" s="7" customFormat="1" ht="25" customHeight="1" x14ac:dyDescent="0.2">
      <c r="B18" s="183"/>
      <c r="C18" s="184"/>
      <c r="D18" s="184"/>
      <c r="E18" s="184"/>
      <c r="F18" s="184"/>
      <c r="G18" s="184"/>
      <c r="H18" s="184"/>
      <c r="I18" s="184"/>
      <c r="J18" s="184"/>
      <c r="K18" s="185"/>
    </row>
    <row r="19" spans="1:11" s="7" customFormat="1" ht="25" customHeight="1" x14ac:dyDescent="0.2">
      <c r="B19" s="183"/>
      <c r="C19" s="184"/>
      <c r="D19" s="184"/>
      <c r="E19" s="184"/>
      <c r="F19" s="184"/>
      <c r="G19" s="184"/>
      <c r="H19" s="184"/>
      <c r="I19" s="184"/>
      <c r="J19" s="184"/>
      <c r="K19" s="185"/>
    </row>
    <row r="20" spans="1:11" s="7" customFormat="1" ht="25" customHeight="1" x14ac:dyDescent="0.2">
      <c r="B20" s="186"/>
      <c r="C20" s="187"/>
      <c r="D20" s="187"/>
      <c r="E20" s="187"/>
      <c r="F20" s="187"/>
      <c r="G20" s="187"/>
      <c r="H20" s="187"/>
      <c r="I20" s="187"/>
      <c r="J20" s="187"/>
      <c r="K20" s="188"/>
    </row>
    <row r="21" spans="1:11" s="7" customFormat="1" ht="25" customHeight="1" x14ac:dyDescent="0.2"/>
    <row r="22" spans="1:11" s="10" customFormat="1" ht="24.75" customHeight="1" x14ac:dyDescent="0.2">
      <c r="A22" s="151" t="s">
        <v>90</v>
      </c>
      <c r="B22" s="151"/>
      <c r="C22" s="151"/>
      <c r="D22" s="151"/>
      <c r="E22" s="151"/>
      <c r="F22" s="151"/>
      <c r="G22" s="151"/>
      <c r="H22" s="151"/>
      <c r="I22" s="151"/>
      <c r="J22" s="151"/>
      <c r="K22" s="151"/>
    </row>
    <row r="23" spans="1:11" s="10" customFormat="1" ht="24.75" customHeight="1" x14ac:dyDescent="0.2">
      <c r="A23" s="151"/>
      <c r="B23" s="151"/>
      <c r="C23" s="151"/>
      <c r="D23" s="151"/>
      <c r="E23" s="151"/>
      <c r="F23" s="151"/>
      <c r="G23" s="151"/>
      <c r="H23" s="151"/>
      <c r="I23" s="151"/>
      <c r="J23" s="151"/>
      <c r="K23" s="151"/>
    </row>
    <row r="24" spans="1:11" s="7" customFormat="1" ht="25" customHeight="1" x14ac:dyDescent="0.2"/>
    <row r="25" spans="1:11" s="7" customFormat="1" ht="25" customHeight="1" x14ac:dyDescent="0.2">
      <c r="B25" s="200"/>
      <c r="C25" s="201"/>
      <c r="D25" s="201"/>
      <c r="E25" s="201"/>
      <c r="F25" s="201"/>
      <c r="G25" s="201"/>
      <c r="H25" s="201"/>
      <c r="I25" s="201"/>
      <c r="J25" s="201"/>
      <c r="K25" s="202"/>
    </row>
    <row r="26" spans="1:11" s="7" customFormat="1" ht="25" customHeight="1" x14ac:dyDescent="0.2">
      <c r="B26" s="203"/>
      <c r="C26" s="204"/>
      <c r="D26" s="204"/>
      <c r="E26" s="204"/>
      <c r="F26" s="204"/>
      <c r="G26" s="204"/>
      <c r="H26" s="204"/>
      <c r="I26" s="204"/>
      <c r="J26" s="204"/>
      <c r="K26" s="205"/>
    </row>
    <row r="27" spans="1:11" s="7" customFormat="1" ht="25" customHeight="1" x14ac:dyDescent="0.2">
      <c r="B27" s="203"/>
      <c r="C27" s="204"/>
      <c r="D27" s="204"/>
      <c r="E27" s="204"/>
      <c r="F27" s="204"/>
      <c r="G27" s="204"/>
      <c r="H27" s="204"/>
      <c r="I27" s="204"/>
      <c r="J27" s="204"/>
      <c r="K27" s="205"/>
    </row>
    <row r="28" spans="1:11" s="7" customFormat="1" ht="25" customHeight="1" x14ac:dyDescent="0.2">
      <c r="B28" s="203"/>
      <c r="C28" s="204"/>
      <c r="D28" s="204"/>
      <c r="E28" s="204"/>
      <c r="F28" s="204"/>
      <c r="G28" s="204"/>
      <c r="H28" s="204"/>
      <c r="I28" s="204"/>
      <c r="J28" s="204"/>
      <c r="K28" s="205"/>
    </row>
    <row r="29" spans="1:11" s="7" customFormat="1" ht="25" customHeight="1" x14ac:dyDescent="0.2">
      <c r="B29" s="203"/>
      <c r="C29" s="204"/>
      <c r="D29" s="204"/>
      <c r="E29" s="204"/>
      <c r="F29" s="204"/>
      <c r="G29" s="204"/>
      <c r="H29" s="204"/>
      <c r="I29" s="204"/>
      <c r="J29" s="204"/>
      <c r="K29" s="205"/>
    </row>
    <row r="30" spans="1:11" s="7" customFormat="1" ht="25" customHeight="1" x14ac:dyDescent="0.2">
      <c r="B30" s="203"/>
      <c r="C30" s="204"/>
      <c r="D30" s="204"/>
      <c r="E30" s="204"/>
      <c r="F30" s="204"/>
      <c r="G30" s="204"/>
      <c r="H30" s="204"/>
      <c r="I30" s="204"/>
      <c r="J30" s="204"/>
      <c r="K30" s="205"/>
    </row>
    <row r="31" spans="1:11" s="7" customFormat="1" ht="25" customHeight="1" x14ac:dyDescent="0.2">
      <c r="B31" s="206"/>
      <c r="C31" s="207"/>
      <c r="D31" s="207"/>
      <c r="E31" s="207"/>
      <c r="F31" s="207"/>
      <c r="G31" s="207"/>
      <c r="H31" s="207"/>
      <c r="I31" s="207"/>
      <c r="J31" s="207"/>
      <c r="K31" s="208"/>
    </row>
    <row r="32" spans="1:11" s="7" customFormat="1" ht="24.75" customHeight="1" x14ac:dyDescent="0.2"/>
    <row r="33" spans="1:13" s="4" customFormat="1" ht="25" customHeight="1" x14ac:dyDescent="0.2">
      <c r="A33" s="10" t="s">
        <v>40</v>
      </c>
    </row>
    <row r="34" spans="1:13" s="4" customFormat="1" ht="15" customHeight="1" x14ac:dyDescent="0.2">
      <c r="B34" s="22"/>
      <c r="C34" s="6" t="s">
        <v>19</v>
      </c>
    </row>
    <row r="35" spans="1:13" s="7" customFormat="1" ht="39.5" thickBot="1" x14ac:dyDescent="0.25">
      <c r="B35" s="130"/>
      <c r="C35" s="130"/>
      <c r="D35" s="130"/>
      <c r="E35" s="55" t="s">
        <v>27</v>
      </c>
      <c r="F35" s="130" t="s">
        <v>12</v>
      </c>
      <c r="G35" s="130"/>
      <c r="H35" s="130"/>
      <c r="I35" s="130"/>
      <c r="J35" s="130"/>
      <c r="K35" s="130"/>
    </row>
    <row r="36" spans="1:13" s="7" customFormat="1" ht="25" customHeight="1" x14ac:dyDescent="0.2">
      <c r="B36" s="161" t="s">
        <v>41</v>
      </c>
      <c r="C36" s="162"/>
      <c r="D36" s="163"/>
      <c r="E36" s="167"/>
      <c r="F36" s="157" t="s">
        <v>44</v>
      </c>
      <c r="G36" s="153"/>
      <c r="H36" s="159"/>
      <c r="I36" s="159"/>
      <c r="J36" s="159"/>
      <c r="K36" s="159"/>
    </row>
    <row r="37" spans="1:13" s="7" customFormat="1" ht="33.65" customHeight="1" thickBot="1" x14ac:dyDescent="0.25">
      <c r="B37" s="164"/>
      <c r="C37" s="165"/>
      <c r="D37" s="166"/>
      <c r="E37" s="168"/>
      <c r="F37" s="158" t="s">
        <v>45</v>
      </c>
      <c r="G37" s="152"/>
      <c r="H37" s="160"/>
      <c r="I37" s="160"/>
      <c r="J37" s="160"/>
      <c r="K37" s="160"/>
    </row>
    <row r="38" spans="1:13" s="7" customFormat="1" ht="25" customHeight="1" thickBot="1" x14ac:dyDescent="0.25">
      <c r="B38" s="152" t="s">
        <v>42</v>
      </c>
      <c r="C38" s="152"/>
      <c r="D38" s="131"/>
      <c r="E38" s="54"/>
      <c r="F38" s="158" t="s">
        <v>99</v>
      </c>
      <c r="G38" s="154"/>
      <c r="H38" s="154"/>
      <c r="I38" s="154"/>
      <c r="J38" s="154"/>
      <c r="K38" s="154"/>
    </row>
    <row r="39" spans="1:13" s="7" customFormat="1" ht="25.5" customHeight="1" x14ac:dyDescent="0.2">
      <c r="B39" s="153" t="s">
        <v>43</v>
      </c>
      <c r="C39" s="154"/>
      <c r="D39" s="154"/>
      <c r="E39" s="56" t="e">
        <f>E38/E36</f>
        <v>#DIV/0!</v>
      </c>
      <c r="F39" s="169" t="s">
        <v>98</v>
      </c>
      <c r="G39" s="169"/>
      <c r="H39" s="169"/>
      <c r="I39" s="169"/>
      <c r="J39" s="169"/>
      <c r="K39" s="169"/>
    </row>
    <row r="40" spans="1:13" s="3" customFormat="1" ht="20.25" customHeight="1" x14ac:dyDescent="0.2">
      <c r="B40" s="50"/>
      <c r="C40" s="50"/>
      <c r="D40" s="50"/>
      <c r="E40" s="50"/>
      <c r="F40" s="50"/>
      <c r="G40" s="50"/>
      <c r="H40" s="50"/>
      <c r="I40" s="50"/>
      <c r="J40" s="50"/>
      <c r="K40" s="50"/>
    </row>
    <row r="41" spans="1:13" s="3" customFormat="1" ht="20.25" customHeight="1" x14ac:dyDescent="0.2">
      <c r="B41" t="s">
        <v>46</v>
      </c>
      <c r="C41" s="50"/>
      <c r="D41" s="50"/>
      <c r="E41" s="50"/>
      <c r="F41" s="50"/>
      <c r="G41" s="50"/>
      <c r="H41" s="50"/>
      <c r="I41" s="50"/>
      <c r="J41" s="50"/>
      <c r="K41" s="50"/>
    </row>
    <row r="42" spans="1:13" s="3" customFormat="1" ht="84.65" customHeight="1" x14ac:dyDescent="0.2">
      <c r="B42" s="213"/>
      <c r="C42" s="214"/>
      <c r="D42" s="214"/>
      <c r="E42" s="214"/>
      <c r="F42" s="214"/>
      <c r="G42" s="214"/>
      <c r="H42" s="214"/>
      <c r="I42" s="214"/>
      <c r="J42" s="214"/>
      <c r="K42" s="215"/>
    </row>
    <row r="44" spans="1:13" ht="30" customHeight="1" thickBot="1" x14ac:dyDescent="0.25">
      <c r="A44" s="10" t="s">
        <v>93</v>
      </c>
      <c r="B44" s="10"/>
      <c r="C44" s="10"/>
      <c r="D44" s="10"/>
      <c r="E44" s="10"/>
      <c r="F44" s="10"/>
      <c r="G44" s="10"/>
      <c r="H44"/>
      <c r="I44" s="21" t="s">
        <v>59</v>
      </c>
      <c r="J44" s="61">
        <f>E38</f>
        <v>0</v>
      </c>
      <c r="K44" s="20" t="s">
        <v>22</v>
      </c>
      <c r="L44" s="20"/>
      <c r="M44" s="20"/>
    </row>
    <row r="45" spans="1:13" ht="33.75" customHeight="1" x14ac:dyDescent="0.2">
      <c r="B45" s="25"/>
      <c r="C45" s="6" t="s">
        <v>19</v>
      </c>
      <c r="K45" s="89" t="s">
        <v>89</v>
      </c>
    </row>
    <row r="46" spans="1:13" x14ac:dyDescent="0.2">
      <c r="B46" s="6"/>
      <c r="C46" s="6"/>
      <c r="J46" s="89"/>
    </row>
    <row r="47" spans="1:13" ht="19.5" customHeight="1" x14ac:dyDescent="0.2">
      <c r="B47" s="8"/>
      <c r="C47" s="11"/>
      <c r="D47" s="11"/>
      <c r="E47" s="99" t="s">
        <v>28</v>
      </c>
      <c r="F47" s="14" t="s">
        <v>29</v>
      </c>
      <c r="G47" s="99" t="s">
        <v>30</v>
      </c>
      <c r="H47" s="99" t="s">
        <v>34</v>
      </c>
      <c r="I47" s="14" t="s">
        <v>35</v>
      </c>
      <c r="J47" s="99" t="s">
        <v>36</v>
      </c>
    </row>
    <row r="48" spans="1:13" ht="67.5" customHeight="1" thickBot="1" x14ac:dyDescent="0.25">
      <c r="B48" s="141" t="s">
        <v>88</v>
      </c>
      <c r="C48" s="142"/>
      <c r="D48" s="142"/>
      <c r="E48" s="107"/>
      <c r="F48" s="108"/>
      <c r="G48" s="109"/>
      <c r="H48" s="107"/>
      <c r="I48" s="108"/>
      <c r="J48" s="109"/>
      <c r="K48" s="15" t="s">
        <v>87</v>
      </c>
    </row>
    <row r="49" spans="2:14" ht="67.5" customHeight="1" x14ac:dyDescent="0.2">
      <c r="B49" s="146" t="s">
        <v>86</v>
      </c>
      <c r="C49" s="147"/>
      <c r="D49" s="148"/>
      <c r="E49" s="209">
        <f>(E48+F48+G48)/3</f>
        <v>0</v>
      </c>
      <c r="F49" s="210"/>
      <c r="G49" s="211"/>
      <c r="H49" s="209">
        <f>(H48+I48+J48)/3</f>
        <v>0</v>
      </c>
      <c r="I49" s="210"/>
      <c r="J49" s="211"/>
      <c r="K49" s="110" t="e">
        <f>(H49-E49)/ABS(E49)</f>
        <v>#DIV/0!</v>
      </c>
    </row>
    <row r="50" spans="2:14" ht="30" customHeight="1" x14ac:dyDescent="0.2">
      <c r="B50" s="11"/>
      <c r="C50" s="11"/>
      <c r="D50" s="11"/>
      <c r="E50" s="11"/>
      <c r="F50" s="16"/>
      <c r="G50" s="16"/>
      <c r="H50" s="11"/>
      <c r="I50" s="16"/>
      <c r="J50" s="16"/>
    </row>
    <row r="51" spans="2:14" x14ac:dyDescent="0.2">
      <c r="F51" s="212"/>
      <c r="G51" s="212"/>
      <c r="H51" s="212"/>
      <c r="I51" s="212"/>
      <c r="J51" s="212"/>
    </row>
    <row r="54" spans="2:14" x14ac:dyDescent="0.2">
      <c r="B54" s="45" t="s">
        <v>0</v>
      </c>
      <c r="C54" s="45"/>
      <c r="D54" s="45"/>
      <c r="E54" s="45"/>
      <c r="F54" s="45"/>
      <c r="G54" s="45"/>
      <c r="H54" s="45"/>
      <c r="I54" s="45"/>
      <c r="J54" s="46" t="s">
        <v>13</v>
      </c>
    </row>
    <row r="56" spans="2:14" ht="13" customHeight="1" x14ac:dyDescent="0.2">
      <c r="B56" s="98" t="s">
        <v>21</v>
      </c>
      <c r="C56" s="19"/>
      <c r="D56" s="19"/>
      <c r="E56" s="19"/>
      <c r="F56" s="19"/>
      <c r="G56" s="19"/>
      <c r="H56" s="19"/>
      <c r="I56" s="19"/>
      <c r="J56" s="19"/>
      <c r="K56" s="19"/>
      <c r="L56" s="19"/>
      <c r="M56" s="19"/>
      <c r="N56" s="19"/>
    </row>
    <row r="57" spans="2:14" x14ac:dyDescent="0.2">
      <c r="B57" s="2" t="s">
        <v>1</v>
      </c>
    </row>
    <row r="58" spans="2:14" ht="13.5" customHeight="1" x14ac:dyDescent="0.2">
      <c r="B58" s="74" t="s">
        <v>60</v>
      </c>
      <c r="C58" s="26"/>
      <c r="D58" s="26"/>
      <c r="E58" s="26"/>
      <c r="F58" s="26"/>
      <c r="G58" s="26"/>
      <c r="H58" s="26"/>
      <c r="I58" s="26"/>
      <c r="J58" s="26"/>
      <c r="K58" s="26"/>
    </row>
    <row r="59" spans="2:14" ht="25.5" customHeight="1" x14ac:dyDescent="0.2">
      <c r="B59" s="111"/>
      <c r="C59" s="112"/>
      <c r="D59" s="112"/>
      <c r="E59" s="112"/>
      <c r="F59" s="112"/>
      <c r="G59" s="112"/>
      <c r="H59" s="112"/>
      <c r="I59" s="112"/>
      <c r="J59" s="112"/>
      <c r="K59" s="113"/>
    </row>
    <row r="60" spans="2:14" x14ac:dyDescent="0.2">
      <c r="B60" s="114"/>
      <c r="C60" s="115"/>
      <c r="D60" s="115"/>
      <c r="E60" s="115"/>
      <c r="F60" s="115"/>
      <c r="G60" s="115"/>
      <c r="H60" s="115"/>
      <c r="I60" s="115"/>
      <c r="J60" s="115"/>
      <c r="K60" s="116"/>
    </row>
    <row r="61" spans="2:14" x14ac:dyDescent="0.2">
      <c r="B61" s="114"/>
      <c r="C61" s="115"/>
      <c r="D61" s="115"/>
      <c r="E61" s="115"/>
      <c r="F61" s="115"/>
      <c r="G61" s="115"/>
      <c r="H61" s="115"/>
      <c r="I61" s="115"/>
      <c r="J61" s="115"/>
      <c r="K61" s="116"/>
    </row>
    <row r="62" spans="2:14" x14ac:dyDescent="0.2">
      <c r="B62" s="114"/>
      <c r="C62" s="115"/>
      <c r="D62" s="115"/>
      <c r="E62" s="115"/>
      <c r="F62" s="115"/>
      <c r="G62" s="115"/>
      <c r="H62" s="115"/>
      <c r="I62" s="115"/>
      <c r="J62" s="115"/>
      <c r="K62" s="116"/>
    </row>
    <row r="63" spans="2:14" x14ac:dyDescent="0.2">
      <c r="B63" s="114"/>
      <c r="C63" s="115"/>
      <c r="D63" s="115"/>
      <c r="E63" s="115"/>
      <c r="F63" s="115"/>
      <c r="G63" s="115"/>
      <c r="H63" s="115"/>
      <c r="I63" s="115"/>
      <c r="J63" s="115"/>
      <c r="K63" s="116"/>
    </row>
    <row r="64" spans="2:14" x14ac:dyDescent="0.2">
      <c r="B64" s="114"/>
      <c r="C64" s="115"/>
      <c r="D64" s="115"/>
      <c r="E64" s="115"/>
      <c r="F64" s="115"/>
      <c r="G64" s="115"/>
      <c r="H64" s="115"/>
      <c r="I64" s="115"/>
      <c r="J64" s="115"/>
      <c r="K64" s="116"/>
    </row>
    <row r="65" spans="2:13" x14ac:dyDescent="0.2">
      <c r="B65" s="114"/>
      <c r="C65" s="115"/>
      <c r="D65" s="115"/>
      <c r="E65" s="115"/>
      <c r="F65" s="115"/>
      <c r="G65" s="115"/>
      <c r="H65" s="115"/>
      <c r="I65" s="115"/>
      <c r="J65" s="115"/>
      <c r="K65" s="116"/>
    </row>
    <row r="66" spans="2:13" x14ac:dyDescent="0.2">
      <c r="B66" s="117"/>
      <c r="C66" s="118"/>
      <c r="D66" s="118"/>
      <c r="E66" s="118"/>
      <c r="F66" s="118"/>
      <c r="G66" s="118"/>
      <c r="H66" s="118"/>
      <c r="I66" s="118"/>
      <c r="J66" s="118"/>
      <c r="K66" s="119"/>
    </row>
    <row r="67" spans="2:13" ht="24.75" customHeight="1" x14ac:dyDescent="0.2">
      <c r="J67" s="42"/>
      <c r="K67" s="42"/>
      <c r="L67" s="42"/>
      <c r="M67" s="42"/>
    </row>
    <row r="68" spans="2:13" ht="24.75" customHeight="1" x14ac:dyDescent="0.2">
      <c r="B68" s="90"/>
    </row>
    <row r="69" spans="2:13" ht="24.75" customHeight="1" x14ac:dyDescent="0.2">
      <c r="B69" s="44"/>
      <c r="C69" s="7"/>
      <c r="D69" s="6"/>
      <c r="H69"/>
      <c r="I69" s="89"/>
    </row>
    <row r="70" spans="2:13" x14ac:dyDescent="0.2">
      <c r="B70" s="212"/>
      <c r="C70" s="212"/>
      <c r="D70" s="106"/>
      <c r="E70" s="92"/>
      <c r="F70" s="106"/>
      <c r="G70" s="92"/>
      <c r="H70" s="92"/>
      <c r="I70" s="92"/>
    </row>
    <row r="71" spans="2:13" ht="36.75" customHeight="1" x14ac:dyDescent="0.2">
      <c r="B71" s="204"/>
      <c r="C71" s="204"/>
    </row>
    <row r="72" spans="2:13" ht="38.25" customHeight="1" x14ac:dyDescent="0.2">
      <c r="C72" s="105"/>
    </row>
    <row r="73" spans="2:13" x14ac:dyDescent="0.2">
      <c r="B73" s="212"/>
      <c r="C73" s="212"/>
      <c r="D73" s="92"/>
      <c r="E73" s="92"/>
      <c r="F73" s="92"/>
      <c r="G73" s="92"/>
      <c r="H73" s="92"/>
      <c r="I73" s="106"/>
    </row>
    <row r="74" spans="2:13" ht="27.75" customHeight="1" x14ac:dyDescent="0.2">
      <c r="B74" s="204"/>
      <c r="C74" s="204"/>
    </row>
    <row r="75" spans="2:13" ht="34.5" customHeight="1" x14ac:dyDescent="0.2">
      <c r="C75" s="105"/>
    </row>
    <row r="76" spans="2:13" x14ac:dyDescent="0.2">
      <c r="F76" s="212"/>
      <c r="G76" s="212"/>
      <c r="H76" s="212"/>
      <c r="I76" s="212"/>
      <c r="J76" s="212"/>
    </row>
    <row r="79" spans="2:13" x14ac:dyDescent="0.2">
      <c r="J79" s="104"/>
    </row>
    <row r="81" spans="2:14" x14ac:dyDescent="0.2">
      <c r="B81" s="19"/>
      <c r="C81" s="19"/>
      <c r="D81" s="19"/>
      <c r="E81" s="19"/>
      <c r="F81" s="19"/>
      <c r="G81" s="19"/>
      <c r="H81" s="19"/>
      <c r="I81" s="19"/>
      <c r="J81" s="19"/>
      <c r="K81" s="19"/>
      <c r="L81" s="19"/>
      <c r="M81" s="19"/>
      <c r="N81" s="19"/>
    </row>
    <row r="83" spans="2:14" ht="13.5" customHeight="1" x14ac:dyDescent="0.2">
      <c r="C83" s="26"/>
      <c r="D83" s="26"/>
      <c r="E83" s="26"/>
      <c r="F83" s="26"/>
      <c r="G83" s="26"/>
      <c r="H83" s="26"/>
      <c r="I83" s="26"/>
      <c r="J83" s="26"/>
      <c r="K83" s="26"/>
    </row>
    <row r="84" spans="2:14" ht="25.5" customHeight="1" x14ac:dyDescent="0.2">
      <c r="B84" s="19"/>
      <c r="C84" s="19"/>
      <c r="D84" s="19"/>
      <c r="E84" s="19"/>
      <c r="F84" s="19"/>
      <c r="G84" s="19"/>
      <c r="H84" s="19"/>
      <c r="I84" s="19"/>
      <c r="J84" s="19"/>
      <c r="K84" s="19"/>
    </row>
    <row r="85" spans="2:14" x14ac:dyDescent="0.2">
      <c r="B85" s="19"/>
      <c r="C85" s="19"/>
      <c r="D85" s="19"/>
      <c r="E85" s="19"/>
      <c r="F85" s="19"/>
      <c r="G85" s="19"/>
      <c r="H85" s="19"/>
      <c r="I85" s="19"/>
      <c r="J85" s="19"/>
      <c r="K85" s="19"/>
    </row>
    <row r="86" spans="2:14" x14ac:dyDescent="0.2">
      <c r="B86" s="19"/>
      <c r="C86" s="19"/>
      <c r="D86" s="19"/>
      <c r="E86" s="19"/>
      <c r="F86" s="19"/>
      <c r="G86" s="19"/>
      <c r="H86" s="19"/>
      <c r="I86" s="19"/>
      <c r="J86" s="19"/>
      <c r="K86" s="19"/>
    </row>
    <row r="87" spans="2:14" x14ac:dyDescent="0.2">
      <c r="B87" s="19"/>
      <c r="C87" s="19"/>
      <c r="D87" s="19"/>
      <c r="E87" s="19"/>
      <c r="F87" s="19"/>
      <c r="G87" s="19"/>
      <c r="H87" s="19"/>
      <c r="I87" s="19"/>
      <c r="J87" s="19"/>
      <c r="K87" s="19"/>
    </row>
    <row r="88" spans="2:14" x14ac:dyDescent="0.2">
      <c r="B88" s="19"/>
      <c r="C88" s="19"/>
      <c r="D88" s="19"/>
      <c r="E88" s="19"/>
      <c r="F88" s="19"/>
      <c r="G88" s="19"/>
      <c r="H88" s="19"/>
      <c r="I88" s="19"/>
      <c r="J88" s="19"/>
      <c r="K88" s="19"/>
    </row>
    <row r="89" spans="2:14" x14ac:dyDescent="0.2">
      <c r="B89" s="19"/>
      <c r="C89" s="19"/>
      <c r="D89" s="19"/>
      <c r="E89" s="19"/>
      <c r="F89" s="19"/>
      <c r="G89" s="19"/>
      <c r="H89" s="19"/>
      <c r="I89" s="19"/>
      <c r="J89" s="19"/>
      <c r="K89" s="19"/>
    </row>
    <row r="90" spans="2:14" x14ac:dyDescent="0.2">
      <c r="B90" s="19"/>
      <c r="C90" s="19"/>
      <c r="D90" s="19"/>
      <c r="E90" s="19"/>
      <c r="F90" s="19"/>
      <c r="G90" s="19"/>
      <c r="H90" s="19"/>
      <c r="I90" s="19"/>
      <c r="J90" s="19"/>
      <c r="K90" s="19"/>
    </row>
    <row r="91" spans="2:14" x14ac:dyDescent="0.2">
      <c r="B91" s="19"/>
      <c r="C91" s="19"/>
      <c r="D91" s="19"/>
      <c r="E91" s="19"/>
      <c r="F91" s="19"/>
      <c r="G91" s="19"/>
      <c r="H91" s="19"/>
      <c r="I91" s="19"/>
      <c r="J91" s="19"/>
      <c r="K91" s="19"/>
    </row>
    <row r="92" spans="2:14" x14ac:dyDescent="0.2">
      <c r="B92" s="26"/>
      <c r="C92" s="26"/>
      <c r="D92" s="26"/>
      <c r="E92" s="26"/>
      <c r="F92" s="26"/>
      <c r="G92" s="26"/>
      <c r="H92" s="26"/>
      <c r="I92" s="26"/>
      <c r="J92" s="26"/>
      <c r="K92" s="26"/>
    </row>
  </sheetData>
  <mergeCells count="28">
    <mergeCell ref="B42:K42"/>
    <mergeCell ref="B35:D35"/>
    <mergeCell ref="F35:K35"/>
    <mergeCell ref="B36:D37"/>
    <mergeCell ref="E36:E37"/>
    <mergeCell ref="F36:G36"/>
    <mergeCell ref="H36:K36"/>
    <mergeCell ref="F37:G37"/>
    <mergeCell ref="H37:K37"/>
    <mergeCell ref="B39:D39"/>
    <mergeCell ref="F39:K39"/>
    <mergeCell ref="H49:J49"/>
    <mergeCell ref="B48:D48"/>
    <mergeCell ref="B49:D49"/>
    <mergeCell ref="E49:G49"/>
    <mergeCell ref="F76:J76"/>
    <mergeCell ref="B71:C71"/>
    <mergeCell ref="B73:C73"/>
    <mergeCell ref="B74:C74"/>
    <mergeCell ref="F51:J51"/>
    <mergeCell ref="B59:K66"/>
    <mergeCell ref="B70:C70"/>
    <mergeCell ref="A12:K13"/>
    <mergeCell ref="B15:K20"/>
    <mergeCell ref="B25:K31"/>
    <mergeCell ref="A22:K23"/>
    <mergeCell ref="B38:D38"/>
    <mergeCell ref="F38:K38"/>
  </mergeCells>
  <phoneticPr fontId="2"/>
  <printOptions horizontalCentered="1"/>
  <pageMargins left="0.39370078740157483" right="0.39370078740157483" top="0.59055118110236227" bottom="0.59055118110236227" header="0.51181102362204722" footer="0.51181102362204722"/>
  <pageSetup paperSize="9" scale="77" fitToHeight="0" orientation="portrait" r:id="rId1"/>
  <headerFooter alignWithMargins="0"/>
  <rowBreaks count="3" manualBreakCount="3">
    <brk id="10" max="16383" man="1"/>
    <brk id="42" max="10" man="1"/>
    <brk id="67"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46C53-D902-4018-976F-AE9DA2176CA7}">
  <dimension ref="A1:T41"/>
  <sheetViews>
    <sheetView workbookViewId="0">
      <selection activeCell="L52" sqref="L52"/>
    </sheetView>
  </sheetViews>
  <sheetFormatPr defaultRowHeight="13" x14ac:dyDescent="0.2"/>
  <sheetData>
    <row r="1" spans="1:17" x14ac:dyDescent="0.2">
      <c r="A1" t="s">
        <v>95</v>
      </c>
    </row>
    <row r="2" spans="1:17" ht="13.5" thickBot="1" x14ac:dyDescent="0.25">
      <c r="B2" t="s">
        <v>52</v>
      </c>
      <c r="D2" s="2"/>
      <c r="E2" s="2"/>
      <c r="F2" s="2"/>
      <c r="G2" s="2"/>
      <c r="H2" s="2"/>
      <c r="I2" s="2"/>
      <c r="J2" s="2"/>
      <c r="K2" s="2"/>
      <c r="L2" s="2"/>
      <c r="M2" s="2"/>
      <c r="N2" s="2"/>
      <c r="O2" s="2"/>
      <c r="P2" s="2"/>
      <c r="Q2" s="2"/>
    </row>
    <row r="3" spans="1:17" ht="13.5" thickBot="1" x14ac:dyDescent="0.25">
      <c r="B3" s="6"/>
      <c r="C3" s="6" t="s">
        <v>51</v>
      </c>
      <c r="D3" s="2"/>
      <c r="E3" s="2"/>
      <c r="F3" s="2"/>
      <c r="H3" s="71" t="e">
        <f>IF(0.2&lt;='別添1 原材料等の価格高騰'!H54,"○","×")</f>
        <v>#DIV/0!</v>
      </c>
      <c r="I3" s="2"/>
      <c r="J3" s="2"/>
      <c r="K3" s="2"/>
      <c r="L3" s="2"/>
      <c r="M3" s="2"/>
      <c r="N3" s="2"/>
      <c r="O3" s="2"/>
      <c r="P3" s="2"/>
      <c r="Q3" s="2"/>
    </row>
    <row r="4" spans="1:17" x14ac:dyDescent="0.2">
      <c r="B4" s="2"/>
      <c r="C4" s="2"/>
      <c r="D4" s="2"/>
      <c r="E4" s="2"/>
      <c r="F4" s="2"/>
      <c r="H4" s="2"/>
      <c r="I4" s="2"/>
      <c r="J4" s="2"/>
      <c r="K4" s="2"/>
      <c r="L4" s="2"/>
      <c r="M4" s="2"/>
      <c r="N4" s="2"/>
      <c r="O4" s="2"/>
      <c r="P4" s="2"/>
      <c r="Q4" s="2"/>
    </row>
    <row r="5" spans="1:17" ht="13.5" thickBot="1" x14ac:dyDescent="0.25">
      <c r="B5" s="2"/>
      <c r="C5" s="84"/>
      <c r="D5" s="84"/>
      <c r="E5" s="84"/>
      <c r="F5" s="84"/>
      <c r="H5" s="84"/>
      <c r="I5" s="84"/>
      <c r="J5" s="2"/>
      <c r="K5" s="2"/>
      <c r="L5" s="2"/>
      <c r="M5" s="2"/>
      <c r="N5" s="2"/>
      <c r="O5" s="2"/>
      <c r="P5" s="2"/>
      <c r="Q5" s="2"/>
    </row>
    <row r="6" spans="1:17" ht="13.5" thickBot="1" x14ac:dyDescent="0.25">
      <c r="B6" s="2"/>
      <c r="C6" s="73" t="s">
        <v>54</v>
      </c>
      <c r="D6" s="84"/>
      <c r="E6" s="84"/>
      <c r="F6" s="84"/>
      <c r="H6" s="83" t="e">
        <f>IF(0.2&lt;='別添1 原材料等の価格高騰'!K53,"○","×")</f>
        <v>#DIV/0!</v>
      </c>
      <c r="I6" s="88" t="e">
        <f>'別添1 原材料等の価格高騰'!K53*0.6</f>
        <v>#DIV/0!</v>
      </c>
      <c r="J6" s="2"/>
      <c r="K6" s="2"/>
      <c r="L6" s="2"/>
      <c r="M6" s="2"/>
      <c r="N6" s="2"/>
      <c r="O6" s="2"/>
      <c r="P6" s="2"/>
      <c r="Q6" s="2"/>
    </row>
    <row r="7" spans="1:17" ht="13.5" thickBot="1" x14ac:dyDescent="0.25">
      <c r="B7" s="2"/>
      <c r="C7" s="85" t="s">
        <v>55</v>
      </c>
      <c r="D7" s="84"/>
      <c r="E7" s="84"/>
      <c r="F7" s="84"/>
      <c r="G7" s="84"/>
      <c r="H7" s="84"/>
      <c r="J7" s="71" t="e">
        <f>IF('別添1 原材料等の価格高騰'!$K$84&lt;=I6,"○","×")</f>
        <v>#DIV/0!</v>
      </c>
      <c r="K7" s="2"/>
      <c r="L7" s="2"/>
      <c r="M7" s="2"/>
      <c r="N7" s="2"/>
      <c r="O7" s="2"/>
      <c r="P7" s="2"/>
      <c r="Q7" s="2"/>
    </row>
    <row r="8" spans="1:17" x14ac:dyDescent="0.2">
      <c r="B8" s="2"/>
      <c r="C8" s="2"/>
      <c r="D8" s="2"/>
      <c r="E8" s="2"/>
      <c r="F8" s="2"/>
      <c r="G8" s="2"/>
      <c r="H8" s="2"/>
      <c r="I8" s="2"/>
      <c r="J8" s="2"/>
      <c r="K8" s="2"/>
      <c r="L8" s="2"/>
      <c r="M8" s="2"/>
      <c r="N8" s="2"/>
      <c r="O8" s="2"/>
      <c r="P8" s="2"/>
      <c r="Q8" s="2"/>
    </row>
    <row r="9" spans="1:17" x14ac:dyDescent="0.2">
      <c r="B9" s="2"/>
      <c r="C9" s="2"/>
      <c r="D9" s="2"/>
      <c r="E9" s="2"/>
      <c r="F9" s="2"/>
      <c r="G9" s="2"/>
      <c r="H9" s="2"/>
      <c r="I9" s="2"/>
      <c r="J9" s="2"/>
      <c r="K9" s="2"/>
      <c r="L9" s="2"/>
      <c r="M9" s="2"/>
      <c r="N9" s="2"/>
      <c r="O9" s="2"/>
      <c r="P9" s="2"/>
      <c r="Q9" s="2"/>
    </row>
    <row r="10" spans="1:17" ht="13.5" thickBot="1" x14ac:dyDescent="0.25">
      <c r="B10" t="s">
        <v>53</v>
      </c>
      <c r="C10" s="2"/>
      <c r="D10" s="2"/>
      <c r="E10" s="2"/>
      <c r="F10" s="2"/>
      <c r="G10" s="2"/>
      <c r="H10" s="2"/>
      <c r="I10" s="2"/>
      <c r="J10" s="2"/>
      <c r="K10" s="2"/>
      <c r="L10" s="2"/>
      <c r="M10" s="2"/>
      <c r="N10" s="2"/>
      <c r="O10" s="2"/>
      <c r="P10" s="2"/>
      <c r="Q10" s="2"/>
    </row>
    <row r="11" spans="1:17" ht="13.5" thickBot="1" x14ac:dyDescent="0.25">
      <c r="B11" s="2"/>
      <c r="C11" t="s">
        <v>62</v>
      </c>
      <c r="D11" s="2"/>
      <c r="E11" s="2"/>
      <c r="F11" s="2"/>
      <c r="G11" s="2"/>
      <c r="I11" s="71" t="e">
        <f>IF(0.4&lt;='別添1 原材料等の価格高騰'!J56,"○","×")</f>
        <v>#DIV/0!</v>
      </c>
      <c r="J11" s="2"/>
      <c r="K11" s="2"/>
      <c r="L11" s="2"/>
      <c r="M11" s="2"/>
      <c r="N11" s="2"/>
      <c r="O11" s="2"/>
      <c r="P11" s="2"/>
      <c r="Q11" s="2"/>
    </row>
    <row r="12" spans="1:17" x14ac:dyDescent="0.2">
      <c r="B12" s="2"/>
      <c r="C12" s="2"/>
      <c r="F12" s="2"/>
      <c r="G12" s="2"/>
      <c r="H12" s="2"/>
      <c r="I12" s="2"/>
      <c r="J12" s="2"/>
      <c r="K12" s="2"/>
      <c r="L12" s="2"/>
      <c r="M12" s="2"/>
      <c r="N12" s="2"/>
      <c r="O12" s="2"/>
      <c r="P12" s="2"/>
      <c r="Q12" s="2"/>
    </row>
    <row r="13" spans="1:17" ht="13.5" thickBot="1" x14ac:dyDescent="0.25">
      <c r="B13" s="2"/>
      <c r="C13" s="2"/>
      <c r="D13" s="2"/>
      <c r="E13" s="2"/>
      <c r="F13" s="2"/>
      <c r="G13" s="2"/>
      <c r="H13" s="2"/>
      <c r="I13" s="2"/>
      <c r="J13" s="2"/>
      <c r="K13" s="2"/>
      <c r="L13" s="2"/>
      <c r="M13" s="2"/>
      <c r="N13" s="2"/>
      <c r="O13" s="2"/>
      <c r="P13" s="2"/>
      <c r="Q13" s="2"/>
    </row>
    <row r="14" spans="1:17" ht="13.5" thickBot="1" x14ac:dyDescent="0.25">
      <c r="B14" s="44" t="s">
        <v>56</v>
      </c>
      <c r="C14" s="73" t="s">
        <v>66</v>
      </c>
      <c r="D14" s="2"/>
      <c r="E14" s="2"/>
      <c r="F14" s="2"/>
      <c r="H14" s="71" t="e">
        <f>IF(0.2&lt;='別添1 原材料等の価格高騰'!K62,"○","×")</f>
        <v>#DIV/0!</v>
      </c>
      <c r="I14" s="2"/>
      <c r="J14" s="2"/>
      <c r="K14" s="2"/>
      <c r="L14" s="2"/>
      <c r="M14" s="2"/>
      <c r="N14" s="2"/>
      <c r="O14" s="2"/>
      <c r="P14" s="2"/>
      <c r="Q14" s="2"/>
    </row>
    <row r="15" spans="1:17" x14ac:dyDescent="0.2">
      <c r="B15" s="2"/>
      <c r="C15" s="2"/>
      <c r="D15" s="2"/>
      <c r="E15" s="2"/>
      <c r="F15" s="2"/>
      <c r="H15" s="2"/>
      <c r="I15" s="2"/>
      <c r="J15" s="2"/>
      <c r="K15" s="2"/>
      <c r="L15" s="2"/>
      <c r="M15" s="2"/>
      <c r="N15" s="2"/>
      <c r="O15" s="2"/>
      <c r="P15" s="2"/>
      <c r="Q15" s="2"/>
    </row>
    <row r="16" spans="1:17" ht="13.5" thickBot="1" x14ac:dyDescent="0.25">
      <c r="B16" s="2"/>
      <c r="C16" s="2"/>
      <c r="D16" s="2"/>
      <c r="E16" s="2"/>
      <c r="F16" s="2"/>
      <c r="H16" s="2"/>
      <c r="I16" s="2"/>
      <c r="J16" s="2"/>
      <c r="K16" s="2"/>
      <c r="L16" s="2"/>
      <c r="M16" s="2"/>
      <c r="N16" s="2"/>
      <c r="O16" s="2"/>
      <c r="P16" s="2"/>
      <c r="Q16" s="2"/>
    </row>
    <row r="17" spans="1:20" ht="13.5" thickBot="1" x14ac:dyDescent="0.25">
      <c r="B17" s="44" t="s">
        <v>57</v>
      </c>
      <c r="C17" s="73" t="s">
        <v>66</v>
      </c>
      <c r="D17" s="2"/>
      <c r="E17" s="2"/>
      <c r="F17" s="2"/>
      <c r="H17" s="71" t="e">
        <f>IF(0.2&lt;='別添1 原材料等の価格高騰'!K69,"○","×")</f>
        <v>#DIV/0!</v>
      </c>
      <c r="I17" s="2"/>
      <c r="J17" s="2"/>
      <c r="K17" s="2"/>
      <c r="L17" s="2"/>
      <c r="M17" s="2"/>
      <c r="N17" s="2"/>
      <c r="O17" s="2"/>
      <c r="P17" s="2"/>
      <c r="Q17" s="2"/>
    </row>
    <row r="18" spans="1:20" ht="13.5" thickBot="1" x14ac:dyDescent="0.25">
      <c r="B18" s="2"/>
      <c r="C18" s="2"/>
      <c r="F18" s="2"/>
      <c r="H18" s="2"/>
      <c r="I18" s="2"/>
      <c r="J18" s="2"/>
      <c r="K18" s="2"/>
      <c r="L18" s="2"/>
      <c r="M18" s="2"/>
      <c r="N18" s="2"/>
      <c r="O18" s="2"/>
      <c r="P18" s="2"/>
      <c r="Q18" s="2"/>
    </row>
    <row r="19" spans="1:20" ht="13.5" thickBot="1" x14ac:dyDescent="0.25">
      <c r="B19" s="44" t="s">
        <v>58</v>
      </c>
      <c r="C19" s="73" t="s">
        <v>66</v>
      </c>
      <c r="D19" s="2"/>
      <c r="E19" s="2"/>
      <c r="F19" s="2"/>
      <c r="H19" s="71" t="e">
        <f>IF(0.2&lt;='別添1 原材料等の価格高騰'!K76,"○","×")</f>
        <v>#DIV/0!</v>
      </c>
      <c r="I19" s="2"/>
      <c r="J19" s="2"/>
      <c r="K19" s="2"/>
      <c r="L19" s="2"/>
      <c r="M19" s="2"/>
      <c r="N19" s="2"/>
      <c r="O19" s="2"/>
      <c r="P19" s="2"/>
      <c r="Q19" s="2"/>
    </row>
    <row r="20" spans="1:20" ht="13.5" thickBot="1" x14ac:dyDescent="0.25">
      <c r="B20" s="2"/>
      <c r="C20" s="2"/>
      <c r="D20" s="2"/>
      <c r="E20" s="2"/>
      <c r="F20" s="2"/>
      <c r="G20" s="2"/>
      <c r="H20" s="2"/>
      <c r="I20" s="2"/>
      <c r="J20" s="2"/>
      <c r="K20" s="2"/>
      <c r="L20" s="2"/>
      <c r="M20" s="41">
        <f>'別添1 原材料等の価格高騰'!E61+'別添1 原材料等の価格高騰'!E68+'別添1 原材料等の価格高騰'!E75</f>
        <v>0</v>
      </c>
      <c r="N20" s="41">
        <f>'別添1 原材料等の価格高騰'!F61+'別添1 原材料等の価格高騰'!F68+'別添1 原材料等の価格高騰'!F75</f>
        <v>0</v>
      </c>
      <c r="O20" s="41">
        <f>'別添1 原材料等の価格高騰'!G61+'別添1 原材料等の価格高騰'!G68+'別添1 原材料等の価格高騰'!G75</f>
        <v>0</v>
      </c>
      <c r="P20" s="41">
        <f>'別添1 原材料等の価格高騰'!H61+'別添1 原材料等の価格高騰'!H68+'別添1 原材料等の価格高騰'!H75</f>
        <v>0</v>
      </c>
      <c r="Q20" s="41">
        <f>'別添1 原材料等の価格高騰'!I61+'別添1 原材料等の価格高騰'!I68+'別添1 原材料等の価格高騰'!I75</f>
        <v>0</v>
      </c>
      <c r="R20" s="41">
        <f>'別添1 原材料等の価格高騰'!J61+'別添1 原材料等の価格高騰'!J68+'別添1 原材料等の価格高騰'!J75</f>
        <v>0</v>
      </c>
      <c r="S20" s="2"/>
      <c r="T20" s="2"/>
    </row>
    <row r="21" spans="1:20" ht="13.5" thickBot="1" x14ac:dyDescent="0.25">
      <c r="B21" s="2"/>
      <c r="C21" s="81" t="s">
        <v>67</v>
      </c>
      <c r="D21" s="2"/>
      <c r="E21" s="2"/>
      <c r="F21" s="2"/>
      <c r="G21" s="2"/>
      <c r="H21" s="2"/>
      <c r="I21" s="2"/>
      <c r="J21" s="71" t="e">
        <f>IF('別添1 原材料等の価格高騰'!$K$84&lt;=T21,"○","×")</f>
        <v>#DIV/0!</v>
      </c>
      <c r="K21" s="2"/>
      <c r="L21" s="2"/>
      <c r="M21" s="216">
        <f>(M20+N20+O20)/3</f>
        <v>0</v>
      </c>
      <c r="N21" s="216"/>
      <c r="O21" s="216"/>
      <c r="P21" s="216">
        <f>(P20+Q20+R20)/3</f>
        <v>0</v>
      </c>
      <c r="Q21" s="216"/>
      <c r="R21" s="216"/>
      <c r="S21" s="86" t="e">
        <f>(P21-M21)/M21</f>
        <v>#DIV/0!</v>
      </c>
      <c r="T21" s="86" t="e">
        <f>S21*0.6</f>
        <v>#DIV/0!</v>
      </c>
    </row>
    <row r="22" spans="1:20" x14ac:dyDescent="0.2">
      <c r="B22" s="2"/>
      <c r="C22" s="2"/>
      <c r="D22" s="2"/>
      <c r="E22" s="2"/>
      <c r="F22" s="2"/>
      <c r="G22" s="2"/>
      <c r="H22" s="2"/>
      <c r="I22" s="2"/>
      <c r="J22" s="2"/>
      <c r="K22" s="2"/>
      <c r="L22" s="2"/>
      <c r="M22" s="2"/>
      <c r="N22" s="2"/>
      <c r="O22" s="2"/>
      <c r="P22" s="2"/>
      <c r="Q22" s="2"/>
    </row>
    <row r="23" spans="1:20" x14ac:dyDescent="0.2">
      <c r="B23" s="2"/>
      <c r="C23" s="2"/>
      <c r="D23" s="2"/>
      <c r="E23" s="2"/>
      <c r="F23" s="2"/>
      <c r="G23" s="2"/>
      <c r="H23" s="2"/>
      <c r="I23" s="2"/>
    </row>
    <row r="25" spans="1:20" x14ac:dyDescent="0.2">
      <c r="A25" t="s">
        <v>96</v>
      </c>
    </row>
    <row r="27" spans="1:20" ht="13.5" thickBot="1" x14ac:dyDescent="0.25">
      <c r="B27" s="2"/>
      <c r="C27" s="2"/>
      <c r="D27" s="2"/>
      <c r="E27" s="2"/>
      <c r="F27" s="2"/>
      <c r="G27" s="2"/>
      <c r="H27" s="2"/>
      <c r="I27" s="2"/>
      <c r="J27" s="2"/>
      <c r="K27" s="2"/>
    </row>
    <row r="28" spans="1:20" ht="13.5" thickBot="1" x14ac:dyDescent="0.25">
      <c r="B28" s="73" t="s">
        <v>83</v>
      </c>
      <c r="C28" s="12"/>
      <c r="D28" s="12"/>
      <c r="E28" s="12"/>
      <c r="F28" s="12"/>
      <c r="G28" s="2"/>
      <c r="H28" s="2"/>
      <c r="J28" s="71" t="e">
        <f>IF(0.1&lt;='別添2 仕入れ価格高騰'!K54,"○","×")</f>
        <v>#DIV/0!</v>
      </c>
      <c r="K28" s="2"/>
      <c r="L28" s="2"/>
    </row>
    <row r="29" spans="1:20" x14ac:dyDescent="0.2">
      <c r="B29" s="2"/>
      <c r="C29" s="2"/>
      <c r="D29" s="2"/>
      <c r="E29" s="2"/>
      <c r="F29" s="2"/>
      <c r="G29" s="2"/>
      <c r="H29" s="2"/>
      <c r="J29" s="2"/>
      <c r="K29" s="2"/>
      <c r="L29" s="2"/>
    </row>
    <row r="30" spans="1:20" ht="13.5" thickBot="1" x14ac:dyDescent="0.25">
      <c r="B30" s="2"/>
      <c r="C30" s="2"/>
      <c r="D30" s="2"/>
      <c r="E30" s="2"/>
      <c r="F30" s="2"/>
      <c r="G30" s="2"/>
      <c r="H30" s="2"/>
      <c r="J30" s="2"/>
      <c r="K30" s="2"/>
      <c r="L30" s="2"/>
    </row>
    <row r="31" spans="1:20" ht="13.5" thickBot="1" x14ac:dyDescent="0.25">
      <c r="B31" t="s">
        <v>84</v>
      </c>
      <c r="C31" s="2"/>
      <c r="D31" s="2"/>
      <c r="E31" s="2"/>
      <c r="F31" s="2"/>
      <c r="G31" s="2"/>
      <c r="H31" s="2"/>
      <c r="J31" s="71" t="e">
        <f>IF(0.5&lt;L31,"○","×")</f>
        <v>#DIV/0!</v>
      </c>
      <c r="K31" s="2"/>
      <c r="L31" s="97" t="e">
        <f>'別添2 仕入れ価格高騰'!H52/'別添2 仕入れ価格高騰'!H60</f>
        <v>#DIV/0!</v>
      </c>
    </row>
    <row r="32" spans="1:20" x14ac:dyDescent="0.2">
      <c r="B32" s="2"/>
      <c r="C32" s="2"/>
      <c r="D32" s="2"/>
      <c r="E32" s="2"/>
      <c r="F32" s="2"/>
      <c r="G32" s="2"/>
      <c r="H32" s="2"/>
      <c r="J32" s="2"/>
      <c r="K32" s="2"/>
      <c r="L32" s="2"/>
    </row>
    <row r="33" spans="1:12" ht="13.5" thickBot="1" x14ac:dyDescent="0.25">
      <c r="B33" s="2"/>
      <c r="C33" s="2"/>
      <c r="D33" s="2"/>
      <c r="E33" s="2"/>
      <c r="F33" s="2"/>
      <c r="G33" s="2"/>
      <c r="H33" s="2"/>
      <c r="J33" s="2"/>
      <c r="K33" s="2"/>
      <c r="L33" s="2"/>
    </row>
    <row r="34" spans="1:12" ht="13.5" thickBot="1" x14ac:dyDescent="0.25">
      <c r="B34" s="98" t="s">
        <v>85</v>
      </c>
      <c r="C34" s="2"/>
      <c r="D34" s="2"/>
      <c r="E34" s="2"/>
      <c r="F34" s="2"/>
      <c r="G34" s="2"/>
      <c r="H34" s="2"/>
      <c r="J34" s="72" t="e">
        <f>IF('別添2 仕入れ価格高騰'!K60&lt;=L34,"○","×")</f>
        <v>#DIV/0!</v>
      </c>
      <c r="K34" s="2"/>
      <c r="L34" s="87" t="e">
        <f>'別添2 仕入れ価格高騰'!K54*0.5</f>
        <v>#DIV/0!</v>
      </c>
    </row>
    <row r="35" spans="1:12" x14ac:dyDescent="0.2">
      <c r="B35" s="2"/>
      <c r="C35" s="2"/>
      <c r="D35" s="2"/>
      <c r="E35" s="2"/>
      <c r="F35" s="2"/>
      <c r="G35" s="2"/>
      <c r="H35" s="2"/>
      <c r="I35" s="2"/>
      <c r="J35" s="2"/>
      <c r="K35" s="2"/>
    </row>
    <row r="36" spans="1:12" x14ac:dyDescent="0.2">
      <c r="B36" s="2"/>
      <c r="C36" s="2"/>
      <c r="D36" s="2"/>
      <c r="E36" s="2"/>
      <c r="F36" s="2"/>
      <c r="G36" s="2"/>
      <c r="H36" s="2"/>
      <c r="I36" s="2"/>
      <c r="J36" s="2"/>
      <c r="K36" s="2"/>
    </row>
    <row r="39" spans="1:12" ht="13.5" thickBot="1" x14ac:dyDescent="0.25">
      <c r="A39" t="s">
        <v>97</v>
      </c>
    </row>
    <row r="40" spans="1:12" ht="13.5" thickBot="1" x14ac:dyDescent="0.25">
      <c r="B40" s="6" t="s">
        <v>94</v>
      </c>
      <c r="C40" s="2"/>
      <c r="D40" s="2"/>
      <c r="F40" s="2"/>
      <c r="G40" s="71" t="e">
        <f>IF('別添3 利益率の悪化'!K49&lt;=-0.2,"○","×")</f>
        <v>#DIV/0!</v>
      </c>
    </row>
    <row r="41" spans="1:12" x14ac:dyDescent="0.2">
      <c r="B41" s="2"/>
      <c r="C41" s="2"/>
      <c r="D41" s="2"/>
      <c r="E41" s="2"/>
      <c r="F41" s="2"/>
    </row>
  </sheetData>
  <mergeCells count="2">
    <mergeCell ref="M21:O21"/>
    <mergeCell ref="P21:R21"/>
  </mergeCells>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F8CB5AF88E22499BDBB2354EC25015" ma:contentTypeVersion="17" ma:contentTypeDescription="新しいドキュメントを作成します。" ma:contentTypeScope="" ma:versionID="492ea15b41c8ffabe0d6b90bdfa73fc9">
  <xsd:schema xmlns:xsd="http://www.w3.org/2001/XMLSchema" xmlns:xs="http://www.w3.org/2001/XMLSchema" xmlns:p="http://schemas.microsoft.com/office/2006/metadata/properties" xmlns:ns2="1d084e81-2610-4ffb-ac1c-ff1287654cdb" xmlns:ns3="85ec59af-1a16-40a0-b163-384e34c79a5c" targetNamespace="http://schemas.microsoft.com/office/2006/metadata/properties" ma:root="true" ma:fieldsID="a368f943b1047b0c4caba921dbf47443" ns2:_="" ns3:_="">
    <xsd:import namespace="1d084e81-2610-4ffb-ac1c-ff1287654cdb"/>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084e81-2610-4ffb-ac1c-ff1287654cdb"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fc2620d-dfc9-42ca-96d2-d62d59021846}"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c59af-1a16-40a0-b163-384e34c79a5c" xsi:nil="true"/>
    <lcf76f155ced4ddcb4097134ff3c332f xmlns="1d084e81-2610-4ffb-ac1c-ff1287654cdb">
      <Terms xmlns="http://schemas.microsoft.com/office/infopath/2007/PartnerControls"/>
    </lcf76f155ced4ddcb4097134ff3c332f>
    <MediaLengthInSeconds xmlns="1d084e81-2610-4ffb-ac1c-ff1287654cdb" xsi:nil="true"/>
    <_x4f5c__x6210__x65e5__x6642_ xmlns="1d084e81-2610-4ffb-ac1c-ff1287654cdb" xsi:nil="true"/>
  </documentManagement>
</p:properties>
</file>

<file path=customXml/itemProps1.xml><?xml version="1.0" encoding="utf-8"?>
<ds:datastoreItem xmlns:ds="http://schemas.openxmlformats.org/officeDocument/2006/customXml" ds:itemID="{3B481AE5-DCB8-4B70-97F9-8A10C7BEA6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084e81-2610-4ffb-ac1c-ff1287654cdb"/>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4C4189-B423-453F-B7E2-D8DBE6605CC3}">
  <ds:schemaRefs>
    <ds:schemaRef ds:uri="http://schemas.microsoft.com/sharepoint/v3/contenttype/forms"/>
  </ds:schemaRefs>
</ds:datastoreItem>
</file>

<file path=customXml/itemProps3.xml><?xml version="1.0" encoding="utf-8"?>
<ds:datastoreItem xmlns:ds="http://schemas.openxmlformats.org/officeDocument/2006/customXml" ds:itemID="{919E394B-FCA2-49B1-B5E1-9E4DE087B310}">
  <ds:schemaRefs>
    <ds:schemaRef ds:uri="http://purl.org/dc/terms/"/>
    <ds:schemaRef ds:uri="http://purl.org/dc/elements/1.1/"/>
    <ds:schemaRef ds:uri="http://schemas.microsoft.com/office/infopath/2007/PartnerControls"/>
    <ds:schemaRef ds:uri="1d084e81-2610-4ffb-ac1c-ff1287654cdb"/>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85ec59af-1a16-40a0-b163-384e34c79a5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別添1 原材料等の価格高騰</vt:lpstr>
      <vt:lpstr>別添2 仕入れ価格高騰</vt:lpstr>
      <vt:lpstr>別添3 利益率の悪化</vt:lpstr>
      <vt:lpstr>判定</vt:lpstr>
      <vt:lpstr>'別添1 原材料等の価格高騰'!Print_Area</vt:lpstr>
      <vt:lpstr>'別添2 仕入れ価格高騰'!Print_Area</vt:lpstr>
      <vt:lpstr>'別添3 利益率の悪化'!Print_Area</vt:lpstr>
    </vt:vector>
  </TitlesOfParts>
  <Company>中小企業総合事業団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事業団職員</dc:creator>
  <cp:lastModifiedBy>松本 浩二</cp:lastModifiedBy>
  <cp:lastPrinted>2018-07-20T13:00:06Z</cp:lastPrinted>
  <dcterms:created xsi:type="dcterms:W3CDTF">2004-09-03T07:02:55Z</dcterms:created>
  <dcterms:modified xsi:type="dcterms:W3CDTF">2026-10-14T05:47:10Z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0x010100FEF8CB5AF88E22499BDBB2354EC25015</vt:lpwstr>
  </property>
  <property fmtid="{D5CDD505-2E9C-101B-9397-08002B2CF9AE}" pid="3" name="MediaServiceImageTags">
    <vt:lpwstr/>
  </property>
  <property fmtid="{D5CDD505-2E9C-101B-9397-08002B2CF9AE}" pid="4" name="Order">
    <vt:r8>889943600</vt:r8>
  </property>
  <property fmtid="{D5CDD505-2E9C-101B-9397-08002B2CF9AE}" pid="5" name="GUID">
    <vt:lpwstr>f5255900-11f1-48f2-b163-e8116470c9c2</vt:lpwstr>
  </property>
  <property fmtid="{D5CDD505-2E9C-101B-9397-08002B2CF9AE}" pid="6" name="xd_Signature">
    <vt:bool>false</vt:bool>
  </property>
  <property fmtid="{D5CDD505-2E9C-101B-9397-08002B2CF9AE}" pid="7" name="xd_ProgID">
    <vt:lpwstr/>
  </property>
  <property fmtid="{D5CDD505-2E9C-101B-9397-08002B2CF9AE}" pid="8" name="_ExtendedDescription">
    <vt:lpwstr/>
  </property>
  <property fmtid="{D5CDD505-2E9C-101B-9397-08002B2CF9AE}" pid="9" name="TriggerFlowInfo">
    <vt:lpwstr/>
  </property>
  <property fmtid="{D5CDD505-2E9C-101B-9397-08002B2CF9AE}" pid="10" name="ComplianceAssetId">
    <vt:lpwstr/>
  </property>
  <property fmtid="{D5CDD505-2E9C-101B-9397-08002B2CF9AE}" pid="11" name="TemplateUrl">
    <vt:lpwstr/>
  </property>
</Properties>
</file>